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heckCompatibility="1" defaultThemeVersion="166925"/>
  <mc:AlternateContent xmlns:mc="http://schemas.openxmlformats.org/markup-compatibility/2006">
    <mc:Choice Requires="x15">
      <x15ac:absPath xmlns:x15ac="http://schemas.microsoft.com/office/spreadsheetml/2010/11/ac" url="C:\KotrlaCloud\kotrla2026\osobni\ostatní\"/>
    </mc:Choice>
  </mc:AlternateContent>
  <xr:revisionPtr revIDLastSave="0" documentId="13_ncr:9_{C1C323A4-FE3B-46ED-9E52-78132CACB894}" xr6:coauthVersionLast="47" xr6:coauthVersionMax="47" xr10:uidLastSave="{00000000-0000-0000-0000-000000000000}"/>
  <bookViews>
    <workbookView xWindow="-108" yWindow="-108" windowWidth="23256" windowHeight="12456" xr2:uid="{1F3624A9-0BF7-4569-B345-01DF1239D12E}"/>
  </bookViews>
  <sheets>
    <sheet name="zadání " sheetId="11" r:id="rId1"/>
    <sheet name="souhrn" sheetId="1" r:id="rId2"/>
    <sheet name="souhrn (2)" sheetId="2" state="hidden" r:id="rId3"/>
    <sheet name="souhrn (3)" sheetId="3" state="hidden" r:id="rId4"/>
  </sheets>
  <definedNames>
    <definedName name="_xlnm._FilterDatabase" localSheetId="0" hidden="1">'zadání '!$A$3:$P$56</definedName>
    <definedName name="_xlnm.Print_Area" localSheetId="1">souhrn!$A$1:$O$59</definedName>
    <definedName name="_xlnm.Print_Area" localSheetId="2">'souhrn (2)'!$A$1:$O$52</definedName>
    <definedName name="_xlnm.Print_Area" localSheetId="3">'souhrn (3)'!$A$1:$O$58</definedName>
    <definedName name="_xlnm.Print_Area" localSheetId="0">'zadání '!$A$1:$P$58</definedName>
  </definedNames>
  <calcPr calcId="0"/>
  <pivotCaches>
    <pivotCache cacheId="161" r:id="rId5"/>
  </pivotCaches>
</workbook>
</file>

<file path=xl/calcChain.xml><?xml version="1.0" encoding="utf-8"?>
<calcChain xmlns="http://schemas.openxmlformats.org/spreadsheetml/2006/main">
  <c r="K10" i="11" l="1"/>
  <c r="N24" i="11"/>
  <c r="M51" i="11"/>
  <c r="L38" i="11"/>
  <c r="N18" i="11"/>
  <c r="N11" i="11"/>
  <c r="L29" i="11"/>
  <c r="L24" i="11"/>
  <c r="L10" i="11"/>
  <c r="L18" i="11"/>
  <c r="M11" i="11"/>
  <c r="O11" i="11"/>
  <c r="M12" i="11"/>
  <c r="N12" i="11"/>
  <c r="O12" i="11"/>
  <c r="M13" i="11"/>
  <c r="N13" i="11"/>
  <c r="O13" i="11"/>
  <c r="M14" i="11"/>
  <c r="N14" i="11"/>
  <c r="O14" i="11"/>
  <c r="M15" i="11"/>
  <c r="N15" i="11"/>
  <c r="O15" i="11"/>
  <c r="M16" i="11"/>
  <c r="N16" i="11"/>
  <c r="O16" i="11"/>
  <c r="M17" i="11"/>
  <c r="N17" i="11"/>
  <c r="O17" i="11"/>
  <c r="M18" i="11"/>
  <c r="O18" i="11"/>
  <c r="L12" i="11"/>
  <c r="L13" i="11"/>
  <c r="L14" i="11"/>
  <c r="L15" i="11"/>
  <c r="L16" i="11"/>
  <c r="L17" i="11"/>
  <c r="L11" i="11"/>
  <c r="K17" i="11"/>
  <c r="L19" i="11"/>
  <c r="L46" i="11"/>
  <c r="M39" i="11"/>
  <c r="N39" i="11"/>
  <c r="O39" i="11"/>
  <c r="M40" i="11"/>
  <c r="N40" i="11"/>
  <c r="O40" i="11"/>
  <c r="M41" i="11"/>
  <c r="N41" i="11"/>
  <c r="O41" i="11"/>
  <c r="M42" i="11"/>
  <c r="N42" i="11"/>
  <c r="O42" i="11"/>
  <c r="M43" i="11"/>
  <c r="N43" i="11"/>
  <c r="O43" i="11"/>
  <c r="M44" i="11"/>
  <c r="N44" i="11"/>
  <c r="O44" i="11"/>
  <c r="M45" i="11"/>
  <c r="N45" i="11"/>
  <c r="O45" i="11"/>
  <c r="L39" i="11"/>
  <c r="L40" i="11"/>
  <c r="L41" i="11"/>
  <c r="L42" i="11"/>
  <c r="L43" i="11"/>
  <c r="L44" i="11"/>
  <c r="L45" i="11"/>
  <c r="M35" i="11"/>
  <c r="N35" i="11"/>
  <c r="O35" i="11"/>
  <c r="M36" i="11"/>
  <c r="N36" i="11"/>
  <c r="O36" i="11"/>
  <c r="M37" i="11"/>
  <c r="N37" i="11"/>
  <c r="O37" i="11"/>
  <c r="M38" i="11"/>
  <c r="N38" i="11"/>
  <c r="O38" i="11"/>
  <c r="L36" i="11"/>
  <c r="L37" i="11"/>
  <c r="L35" i="11"/>
  <c r="M30" i="11"/>
  <c r="N30" i="11"/>
  <c r="O30" i="11"/>
  <c r="M31" i="11"/>
  <c r="N31" i="11"/>
  <c r="O31" i="11"/>
  <c r="M32" i="11"/>
  <c r="N32" i="11"/>
  <c r="O32" i="11"/>
  <c r="M33" i="11"/>
  <c r="N33" i="11"/>
  <c r="O33" i="11"/>
  <c r="M34" i="11"/>
  <c r="N34" i="11"/>
  <c r="O34" i="11"/>
  <c r="L31" i="11"/>
  <c r="L32" i="11"/>
  <c r="L33" i="11"/>
  <c r="L34" i="11"/>
  <c r="L30" i="11"/>
  <c r="M25" i="11"/>
  <c r="N25" i="11"/>
  <c r="O25" i="11"/>
  <c r="M26" i="11"/>
  <c r="N26" i="11"/>
  <c r="O26" i="11"/>
  <c r="M27" i="11"/>
  <c r="N27" i="11"/>
  <c r="O27" i="11"/>
  <c r="M28" i="11"/>
  <c r="N28" i="11"/>
  <c r="O28" i="11"/>
  <c r="M29" i="11"/>
  <c r="N29" i="11"/>
  <c r="O29" i="11"/>
  <c r="L26" i="11"/>
  <c r="L27" i="11"/>
  <c r="L28" i="11"/>
  <c r="L25" i="11"/>
  <c r="M19" i="11"/>
  <c r="N19" i="11"/>
  <c r="O19" i="11"/>
  <c r="M20" i="11"/>
  <c r="N20" i="11"/>
  <c r="O20" i="11"/>
  <c r="M21" i="11"/>
  <c r="N21" i="11"/>
  <c r="O21" i="11"/>
  <c r="M22" i="11"/>
  <c r="N22" i="11"/>
  <c r="O22" i="11"/>
  <c r="M23" i="11"/>
  <c r="N23" i="11"/>
  <c r="O23" i="11"/>
  <c r="M24" i="11"/>
  <c r="O24" i="11"/>
  <c r="L20" i="11"/>
  <c r="L21" i="11"/>
  <c r="L22" i="11"/>
  <c r="L23" i="11"/>
  <c r="M4" i="11"/>
  <c r="N4" i="11"/>
  <c r="O4" i="11"/>
  <c r="M5" i="11"/>
  <c r="N5" i="11"/>
  <c r="O5" i="11"/>
  <c r="M6" i="11"/>
  <c r="N6" i="11"/>
  <c r="O6" i="11"/>
  <c r="M7" i="11"/>
  <c r="N7" i="11"/>
  <c r="O7" i="11"/>
  <c r="M8" i="11"/>
  <c r="N8" i="11"/>
  <c r="O8" i="11"/>
  <c r="M9" i="11"/>
  <c r="N9" i="11"/>
  <c r="O9" i="11"/>
  <c r="M10" i="11"/>
  <c r="N10" i="11"/>
  <c r="O10" i="11"/>
  <c r="L5" i="11"/>
  <c r="L6" i="11"/>
  <c r="L7" i="11"/>
  <c r="L8" i="11"/>
  <c r="L9" i="11"/>
  <c r="L4" i="11"/>
  <c r="K4" i="11"/>
  <c r="K5" i="11"/>
  <c r="K6" i="11"/>
  <c r="K7" i="11"/>
  <c r="K8" i="11"/>
  <c r="K9" i="11"/>
  <c r="K11" i="11"/>
  <c r="K12" i="11"/>
  <c r="K13" i="11"/>
  <c r="K14" i="11"/>
  <c r="K15" i="11"/>
  <c r="K16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P12" i="11" l="1"/>
  <c r="P16" i="11"/>
  <c r="P13" i="11"/>
  <c r="P17" i="11"/>
  <c r="P18" i="11"/>
  <c r="P11" i="11"/>
  <c r="P15" i="11"/>
  <c r="P14" i="11"/>
  <c r="L51" i="11"/>
  <c r="L50" i="11"/>
  <c r="L49" i="11"/>
  <c r="P37" i="11"/>
  <c r="L48" i="11"/>
  <c r="L47" i="11"/>
  <c r="K50" i="11"/>
  <c r="P28" i="11"/>
  <c r="P4" i="11"/>
  <c r="P38" i="11"/>
  <c r="P36" i="11"/>
  <c r="P35" i="11"/>
  <c r="P22" i="11"/>
  <c r="P43" i="11"/>
  <c r="P39" i="11"/>
  <c r="P29" i="11"/>
  <c r="P5" i="11"/>
  <c r="P27" i="11"/>
  <c r="P26" i="11"/>
  <c r="P25" i="11"/>
  <c r="P45" i="11"/>
  <c r="P24" i="11"/>
  <c r="P44" i="11"/>
  <c r="P34" i="11"/>
  <c r="P23" i="11"/>
  <c r="P10" i="11"/>
  <c r="P42" i="11"/>
  <c r="P33" i="11"/>
  <c r="P21" i="11"/>
  <c r="P9" i="11"/>
  <c r="P32" i="11"/>
  <c r="P20" i="11"/>
  <c r="P8" i="11"/>
  <c r="P41" i="11"/>
  <c r="P31" i="11"/>
  <c r="P19" i="11"/>
  <c r="P7" i="11"/>
  <c r="P40" i="11"/>
  <c r="P30" i="11"/>
  <c r="P6" i="11"/>
  <c r="N49" i="11"/>
  <c r="O49" i="11"/>
  <c r="K51" i="11" l="1"/>
  <c r="P51" i="11" s="1"/>
  <c r="M48" i="11"/>
  <c r="N48" i="11"/>
  <c r="N51" i="11"/>
  <c r="M50" i="11"/>
  <c r="N50" i="11"/>
  <c r="N46" i="11"/>
  <c r="O47" i="11"/>
  <c r="O50" i="11"/>
  <c r="O51" i="11"/>
  <c r="O48" i="11"/>
  <c r="M47" i="11"/>
  <c r="N47" i="11"/>
  <c r="O46" i="11"/>
  <c r="M49" i="11"/>
  <c r="M46" i="11"/>
  <c r="P48" i="11" l="1"/>
  <c r="P50" i="11"/>
  <c r="P49" i="11"/>
  <c r="P46" i="11"/>
  <c r="P47" i="11"/>
  <c r="K52" i="11"/>
  <c r="L52" i="11"/>
  <c r="L56" i="11" l="1"/>
  <c r="L54" i="11"/>
  <c r="L53" i="11"/>
  <c r="L55" i="11"/>
  <c r="K53" i="11"/>
  <c r="K54" i="11" l="1"/>
  <c r="N55" i="11" l="1"/>
  <c r="N53" i="11"/>
  <c r="O55" i="11"/>
  <c r="N52" i="11"/>
  <c r="K55" i="11"/>
  <c r="M56" i="11" l="1"/>
  <c r="K56" i="11"/>
  <c r="P56" i="11" s="1"/>
  <c r="M52" i="11"/>
  <c r="M53" i="11"/>
  <c r="M54" i="11"/>
  <c r="M55" i="11"/>
  <c r="P53" i="11"/>
  <c r="P52" i="11"/>
  <c r="O56" i="11"/>
  <c r="O53" i="11"/>
  <c r="O52" i="11"/>
  <c r="O54" i="11"/>
  <c r="N56" i="11"/>
  <c r="N54" i="11"/>
  <c r="P55" i="11" l="1"/>
  <c r="P54" i="11"/>
</calcChain>
</file>

<file path=xl/sharedStrings.xml><?xml version="1.0" encoding="utf-8"?>
<sst xmlns="http://schemas.openxmlformats.org/spreadsheetml/2006/main" count="931" uniqueCount="228">
  <si>
    <t>Data</t>
  </si>
  <si>
    <t>Kategorie</t>
  </si>
  <si>
    <t>Příjmení</t>
  </si>
  <si>
    <t>Jméno</t>
  </si>
  <si>
    <t>Rok</t>
  </si>
  <si>
    <t>oddíl</t>
  </si>
  <si>
    <t xml:space="preserve"> přeskok</t>
  </si>
  <si>
    <t xml:space="preserve"> pořadí přeskok</t>
  </si>
  <si>
    <t xml:space="preserve"> hrazda</t>
  </si>
  <si>
    <t xml:space="preserve"> pořadí hrazda</t>
  </si>
  <si>
    <t xml:space="preserve"> kladina</t>
  </si>
  <si>
    <t xml:space="preserve"> pořadí kladina</t>
  </si>
  <si>
    <t xml:space="preserve"> akrobacie</t>
  </si>
  <si>
    <t xml:space="preserve"> pořadí akrobacie</t>
  </si>
  <si>
    <t xml:space="preserve"> celkem</t>
  </si>
  <si>
    <t xml:space="preserve">  pořadí celkem</t>
  </si>
  <si>
    <t>CHLAPCI 2016 a 2017</t>
  </si>
  <si>
    <t>Heinz</t>
  </si>
  <si>
    <t>Tobiáš</t>
  </si>
  <si>
    <t>10/2017</t>
  </si>
  <si>
    <t>SVČ Luhačovice</t>
  </si>
  <si>
    <t>Jančík</t>
  </si>
  <si>
    <t>Tomáš</t>
  </si>
  <si>
    <t>12/2016</t>
  </si>
  <si>
    <t>DDM Zvonek Vizovice</t>
  </si>
  <si>
    <t xml:space="preserve">Kundera </t>
  </si>
  <si>
    <t>Aleš</t>
  </si>
  <si>
    <t>2/2017</t>
  </si>
  <si>
    <t>Brostík</t>
  </si>
  <si>
    <t>František</t>
  </si>
  <si>
    <t>9/2017</t>
  </si>
  <si>
    <t>MÍRNĚ POKROKČILÍ 2014 a starší</t>
  </si>
  <si>
    <t>Batrlová</t>
  </si>
  <si>
    <t>Tereza</t>
  </si>
  <si>
    <t>7/2013</t>
  </si>
  <si>
    <t>Čečková</t>
  </si>
  <si>
    <t>Anna</t>
  </si>
  <si>
    <t>11/2014</t>
  </si>
  <si>
    <t>Havlíková</t>
  </si>
  <si>
    <t>Nela</t>
  </si>
  <si>
    <t>1/2013</t>
  </si>
  <si>
    <t>Strání</t>
  </si>
  <si>
    <t>Ilková</t>
  </si>
  <si>
    <t>Julie</t>
  </si>
  <si>
    <t>6/2013</t>
  </si>
  <si>
    <t>Katriňáková</t>
  </si>
  <si>
    <t>Viktorie</t>
  </si>
  <si>
    <t>6/2012</t>
  </si>
  <si>
    <t xml:space="preserve">Knotková </t>
  </si>
  <si>
    <t>Vanesa</t>
  </si>
  <si>
    <t>2/2013</t>
  </si>
  <si>
    <t>Kunderová</t>
  </si>
  <si>
    <t>2/2014</t>
  </si>
  <si>
    <t xml:space="preserve">Majzlíková </t>
  </si>
  <si>
    <t>Natálie</t>
  </si>
  <si>
    <t>8/2014</t>
  </si>
  <si>
    <t>Pfeiferová</t>
  </si>
  <si>
    <t>Marie</t>
  </si>
  <si>
    <t>11/2010</t>
  </si>
  <si>
    <t>Plesarová</t>
  </si>
  <si>
    <t>12/2014</t>
  </si>
  <si>
    <t>Satinová</t>
  </si>
  <si>
    <t>Andrea</t>
  </si>
  <si>
    <t>4/2014</t>
  </si>
  <si>
    <t>Sikorska</t>
  </si>
  <si>
    <t>Angelina</t>
  </si>
  <si>
    <t>Strapinová</t>
  </si>
  <si>
    <t>Karolína</t>
  </si>
  <si>
    <t>9/2010</t>
  </si>
  <si>
    <t>Šimíková</t>
  </si>
  <si>
    <t>Laura</t>
  </si>
  <si>
    <t>Vaculová</t>
  </si>
  <si>
    <t>Johana</t>
  </si>
  <si>
    <t>8/2013</t>
  </si>
  <si>
    <t>MÍRNĚ POKROKČILÍ 2016 a 2015</t>
  </si>
  <si>
    <t xml:space="preserve"> Lutonská</t>
  </si>
  <si>
    <t>11/2015</t>
  </si>
  <si>
    <t>1/2016</t>
  </si>
  <si>
    <t>Hlavičková</t>
  </si>
  <si>
    <t>Nikol</t>
  </si>
  <si>
    <t>5/2015</t>
  </si>
  <si>
    <t>Hruzíková</t>
  </si>
  <si>
    <t>Elena</t>
  </si>
  <si>
    <t>10/2015</t>
  </si>
  <si>
    <t>Jankových</t>
  </si>
  <si>
    <t>Zoe</t>
  </si>
  <si>
    <t>6/2016</t>
  </si>
  <si>
    <t>Kořenková</t>
  </si>
  <si>
    <t>Lucie</t>
  </si>
  <si>
    <t>6/2015</t>
  </si>
  <si>
    <t>Máčalová</t>
  </si>
  <si>
    <t>Veronika</t>
  </si>
  <si>
    <t>1/2015</t>
  </si>
  <si>
    <t>Martincová</t>
  </si>
  <si>
    <t>Alžběta</t>
  </si>
  <si>
    <t>Řezníčková</t>
  </si>
  <si>
    <t>Monika</t>
  </si>
  <si>
    <t>3/2016</t>
  </si>
  <si>
    <t>Ševců</t>
  </si>
  <si>
    <t>Nina</t>
  </si>
  <si>
    <t>Pechalová</t>
  </si>
  <si>
    <t>Kristýna</t>
  </si>
  <si>
    <t xml:space="preserve"> Pechalová</t>
  </si>
  <si>
    <t>MÍRNĚ POKROKČILÍ 2018 a 2017</t>
  </si>
  <si>
    <t>Heinzová</t>
  </si>
  <si>
    <t>Ella</t>
  </si>
  <si>
    <t>Hrehušová</t>
  </si>
  <si>
    <t>Barbora</t>
  </si>
  <si>
    <t>12/2017</t>
  </si>
  <si>
    <t>Noemi</t>
  </si>
  <si>
    <t>3/2019</t>
  </si>
  <si>
    <t>5/2018</t>
  </si>
  <si>
    <t>Netopilová</t>
  </si>
  <si>
    <t>Rozálie</t>
  </si>
  <si>
    <t>4/2017</t>
  </si>
  <si>
    <t>Popelková</t>
  </si>
  <si>
    <t>4/2018</t>
  </si>
  <si>
    <t>ZAČÁTEČNÍCI 2016 a 2015</t>
  </si>
  <si>
    <t>Gahurová</t>
  </si>
  <si>
    <t>Sofie</t>
  </si>
  <si>
    <t>Petrášová</t>
  </si>
  <si>
    <t>Simona</t>
  </si>
  <si>
    <t>Veselá</t>
  </si>
  <si>
    <t>Amálie</t>
  </si>
  <si>
    <t>4/2015</t>
  </si>
  <si>
    <t>Žáčková</t>
  </si>
  <si>
    <t>Pechová</t>
  </si>
  <si>
    <t>Iveta</t>
  </si>
  <si>
    <t>2016</t>
  </si>
  <si>
    <t>ZAČÁTEČNÍCI 2018 a 2017</t>
  </si>
  <si>
    <t xml:space="preserve"> Slováčková</t>
  </si>
  <si>
    <t>Alena</t>
  </si>
  <si>
    <t>1/2017</t>
  </si>
  <si>
    <t xml:space="preserve">Krystýnková </t>
  </si>
  <si>
    <t>12/2019</t>
  </si>
  <si>
    <t>Slováčková</t>
  </si>
  <si>
    <t>Hana</t>
  </si>
  <si>
    <t>7/2018</t>
  </si>
  <si>
    <t>Vlachová</t>
  </si>
  <si>
    <t>Adéla</t>
  </si>
  <si>
    <t>1/2018</t>
  </si>
  <si>
    <t>Foltýnová</t>
  </si>
  <si>
    <t>Sára</t>
  </si>
  <si>
    <t>Celkový součet</t>
  </si>
  <si>
    <t>Čtyřboj Vizovice 22.3.2025 - průběžné pořadí</t>
  </si>
  <si>
    <t>x</t>
  </si>
  <si>
    <t>Tkadlecová</t>
  </si>
  <si>
    <t xml:space="preserve">Poř. </t>
  </si>
  <si>
    <t>přeskok</t>
  </si>
  <si>
    <t>hrazda</t>
  </si>
  <si>
    <t>kladina</t>
  </si>
  <si>
    <t>akrobacie</t>
  </si>
  <si>
    <t>celkem</t>
  </si>
  <si>
    <t>pořadí přeskok</t>
  </si>
  <si>
    <t>pořadí hrazda</t>
  </si>
  <si>
    <t>pořadí kladina</t>
  </si>
  <si>
    <t>pořadí akrobacie</t>
  </si>
  <si>
    <t>pořadí celkem</t>
  </si>
  <si>
    <t>A ZAČÁTEČNÍCI MŠ 2020 a 2019</t>
  </si>
  <si>
    <t>Jolanka</t>
  </si>
  <si>
    <t>2019</t>
  </si>
  <si>
    <t>DDM Zvonek</t>
  </si>
  <si>
    <t xml:space="preserve">Ryšavá </t>
  </si>
  <si>
    <t>Eliška</t>
  </si>
  <si>
    <t>Valníčková</t>
  </si>
  <si>
    <t>Schreiber</t>
  </si>
  <si>
    <t>Stella</t>
  </si>
  <si>
    <t>Olšanová</t>
  </si>
  <si>
    <t>Aneta</t>
  </si>
  <si>
    <t>Bušfy</t>
  </si>
  <si>
    <t>Ellen</t>
  </si>
  <si>
    <t>Machalová</t>
  </si>
  <si>
    <t>2020</t>
  </si>
  <si>
    <t>Drgová</t>
  </si>
  <si>
    <t>Emma</t>
  </si>
  <si>
    <t>Mikšíková</t>
  </si>
  <si>
    <t>Izabela</t>
  </si>
  <si>
    <t>Krampotová</t>
  </si>
  <si>
    <t>Hrubá</t>
  </si>
  <si>
    <t>Melánie</t>
  </si>
  <si>
    <t>Chytilová</t>
  </si>
  <si>
    <t>Karin</t>
  </si>
  <si>
    <t>B ZAČÁTEČNÍCI MŠ 2020 a 2019</t>
  </si>
  <si>
    <t>Geržová</t>
  </si>
  <si>
    <t>Adina</t>
  </si>
  <si>
    <t>2018</t>
  </si>
  <si>
    <t>Podhányiová</t>
  </si>
  <si>
    <t>2017</t>
  </si>
  <si>
    <t>Polášková</t>
  </si>
  <si>
    <t>Zbořilová</t>
  </si>
  <si>
    <t>Kotvasová</t>
  </si>
  <si>
    <t>Nicole</t>
  </si>
  <si>
    <t>Coufalíková</t>
  </si>
  <si>
    <t>Štěpánka</t>
  </si>
  <si>
    <t>Strnková</t>
  </si>
  <si>
    <t>Rozárka</t>
  </si>
  <si>
    <t>ZAČÁTEČNÍCI 2018 - 2017 - 2016</t>
  </si>
  <si>
    <t xml:space="preserve">Žabka </t>
  </si>
  <si>
    <t>Emilie</t>
  </si>
  <si>
    <t>MÍRNĚ POKROČILÍ 2019 a 2018</t>
  </si>
  <si>
    <t>Machu</t>
  </si>
  <si>
    <t>Magdaléna</t>
  </si>
  <si>
    <t>MÍRNĚ POKROČILÍ 2017 a 2016</t>
  </si>
  <si>
    <t>2015</t>
  </si>
  <si>
    <t xml:space="preserve">Lutonská </t>
  </si>
  <si>
    <t>Kovaříková</t>
  </si>
  <si>
    <t>2012</t>
  </si>
  <si>
    <t>MÍRNĚ POKROKČILÍ 2015 a starší</t>
  </si>
  <si>
    <t xml:space="preserve"> Jankových</t>
  </si>
  <si>
    <t>Zoui</t>
  </si>
  <si>
    <t>POKROKČILÍ 2016 - 2015</t>
  </si>
  <si>
    <t>2013</t>
  </si>
  <si>
    <t xml:space="preserve"> Čečková</t>
  </si>
  <si>
    <t>2014</t>
  </si>
  <si>
    <t>Sikorská</t>
  </si>
  <si>
    <t>POKROKČILÍ 2014 a starší</t>
  </si>
  <si>
    <t xml:space="preserve"> Brostík</t>
  </si>
  <si>
    <t>Gondek</t>
  </si>
  <si>
    <t>Jan</t>
  </si>
  <si>
    <t xml:space="preserve">Táborský </t>
  </si>
  <si>
    <t>Václav</t>
  </si>
  <si>
    <t>Valčík</t>
  </si>
  <si>
    <t>Jiří</t>
  </si>
  <si>
    <t>CHLAPCI 2016 a 2019</t>
  </si>
  <si>
    <t>(prázdné)</t>
  </si>
  <si>
    <t>Kotrsová</t>
  </si>
  <si>
    <t>Vavrysová</t>
  </si>
  <si>
    <t>Vizovický čtyřboj  gymnastika - DDM Zvonek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</si>
</sst>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7"/>
      <name val="Arial CE"/>
      <family val="2"/>
      <charset val="238"/>
    </font>
    <font>
      <sz val="8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4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5" xfId="0" pivotButton="1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45" xfId="0" applyNumberFormat="1" applyBorder="1"/>
    <xf numFmtId="0" fontId="0" fillId="0" borderId="48" xfId="0" applyNumberFormat="1" applyBorder="1"/>
    <xf numFmtId="0" fontId="0" fillId="0" borderId="49" xfId="0" applyNumberFormat="1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1" xfId="0" applyNumberFormat="1" applyBorder="1"/>
    <xf numFmtId="0" fontId="0" fillId="0" borderId="53" xfId="0" applyNumberFormat="1" applyBorder="1"/>
    <xf numFmtId="0" fontId="0" fillId="0" borderId="54" xfId="0" applyNumberFormat="1" applyBorder="1"/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49" fontId="0" fillId="0" borderId="63" xfId="0" applyNumberForma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2" borderId="65" xfId="0" applyFill="1" applyBorder="1"/>
    <xf numFmtId="0" fontId="0" fillId="2" borderId="66" xfId="0" applyFill="1" applyBorder="1"/>
    <xf numFmtId="49" fontId="0" fillId="2" borderId="66" xfId="0" applyNumberFormat="1" applyFill="1" applyBorder="1"/>
    <xf numFmtId="0" fontId="0" fillId="2" borderId="67" xfId="0" applyFill="1" applyBorder="1"/>
    <xf numFmtId="0" fontId="0" fillId="2" borderId="68" xfId="0" applyFill="1" applyBorder="1"/>
    <xf numFmtId="0" fontId="0" fillId="2" borderId="69" xfId="0" applyFill="1" applyBorder="1"/>
    <xf numFmtId="49" fontId="0" fillId="2" borderId="69" xfId="0" applyNumberFormat="1" applyFill="1" applyBorder="1"/>
    <xf numFmtId="0" fontId="0" fillId="2" borderId="70" xfId="0" applyFill="1" applyBorder="1"/>
    <xf numFmtId="0" fontId="0" fillId="2" borderId="71" xfId="0" applyFill="1" applyBorder="1"/>
    <xf numFmtId="0" fontId="0" fillId="2" borderId="72" xfId="0" applyFill="1" applyBorder="1"/>
    <xf numFmtId="49" fontId="0" fillId="2" borderId="72" xfId="0" applyNumberFormat="1" applyFill="1" applyBorder="1"/>
    <xf numFmtId="0" fontId="0" fillId="2" borderId="73" xfId="0" applyFill="1" applyBorder="1"/>
    <xf numFmtId="0" fontId="0" fillId="3" borderId="65" xfId="0" applyFill="1" applyBorder="1"/>
    <xf numFmtId="0" fontId="0" fillId="3" borderId="66" xfId="0" applyFill="1" applyBorder="1"/>
    <xf numFmtId="49" fontId="0" fillId="3" borderId="66" xfId="0" applyNumberFormat="1" applyFill="1" applyBorder="1"/>
    <xf numFmtId="0" fontId="0" fillId="3" borderId="67" xfId="0" applyFill="1" applyBorder="1"/>
    <xf numFmtId="0" fontId="0" fillId="3" borderId="68" xfId="0" applyFill="1" applyBorder="1"/>
    <xf numFmtId="0" fontId="0" fillId="3" borderId="69" xfId="0" applyFill="1" applyBorder="1"/>
    <xf numFmtId="49" fontId="0" fillId="3" borderId="69" xfId="0" applyNumberFormat="1" applyFill="1" applyBorder="1"/>
    <xf numFmtId="0" fontId="0" fillId="3" borderId="70" xfId="0" applyFill="1" applyBorder="1"/>
    <xf numFmtId="0" fontId="0" fillId="3" borderId="71" xfId="0" applyFill="1" applyBorder="1"/>
    <xf numFmtId="0" fontId="0" fillId="3" borderId="72" xfId="0" applyFill="1" applyBorder="1"/>
    <xf numFmtId="49" fontId="0" fillId="3" borderId="72" xfId="0" applyNumberFormat="1" applyFill="1" applyBorder="1"/>
    <xf numFmtId="0" fontId="0" fillId="5" borderId="65" xfId="0" applyFill="1" applyBorder="1"/>
    <xf numFmtId="0" fontId="0" fillId="5" borderId="66" xfId="0" applyFill="1" applyBorder="1"/>
    <xf numFmtId="49" fontId="0" fillId="5" borderId="66" xfId="0" applyNumberFormat="1" applyFill="1" applyBorder="1"/>
    <xf numFmtId="0" fontId="0" fillId="5" borderId="67" xfId="0" applyFill="1" applyBorder="1"/>
    <xf numFmtId="0" fontId="0" fillId="5" borderId="68" xfId="0" applyFill="1" applyBorder="1"/>
    <xf numFmtId="0" fontId="0" fillId="5" borderId="69" xfId="0" applyFill="1" applyBorder="1"/>
    <xf numFmtId="49" fontId="0" fillId="5" borderId="69" xfId="0" applyNumberFormat="1" applyFill="1" applyBorder="1"/>
    <xf numFmtId="0" fontId="0" fillId="5" borderId="70" xfId="0" applyFill="1" applyBorder="1"/>
    <xf numFmtId="0" fontId="0" fillId="5" borderId="71" xfId="0" applyFill="1" applyBorder="1"/>
    <xf numFmtId="0" fontId="0" fillId="5" borderId="72" xfId="0" applyFill="1" applyBorder="1"/>
    <xf numFmtId="49" fontId="0" fillId="5" borderId="72" xfId="0" applyNumberFormat="1" applyFill="1" applyBorder="1"/>
    <xf numFmtId="0" fontId="0" fillId="5" borderId="73" xfId="0" applyFill="1" applyBorder="1"/>
    <xf numFmtId="0" fontId="0" fillId="4" borderId="65" xfId="0" applyFill="1" applyBorder="1"/>
    <xf numFmtId="0" fontId="0" fillId="4" borderId="66" xfId="0" applyFill="1" applyBorder="1"/>
    <xf numFmtId="49" fontId="0" fillId="4" borderId="66" xfId="0" applyNumberFormat="1" applyFill="1" applyBorder="1"/>
    <xf numFmtId="0" fontId="0" fillId="4" borderId="67" xfId="0" applyFill="1" applyBorder="1"/>
    <xf numFmtId="0" fontId="0" fillId="4" borderId="68" xfId="0" applyFill="1" applyBorder="1"/>
    <xf numFmtId="0" fontId="0" fillId="4" borderId="69" xfId="0" applyFill="1" applyBorder="1"/>
    <xf numFmtId="49" fontId="0" fillId="4" borderId="69" xfId="0" applyNumberFormat="1" applyFill="1" applyBorder="1"/>
    <xf numFmtId="0" fontId="0" fillId="4" borderId="70" xfId="0" applyFill="1" applyBorder="1"/>
    <xf numFmtId="0" fontId="0" fillId="4" borderId="71" xfId="0" applyFill="1" applyBorder="1"/>
    <xf numFmtId="0" fontId="0" fillId="4" borderId="72" xfId="0" applyFill="1" applyBorder="1"/>
    <xf numFmtId="49" fontId="0" fillId="4" borderId="72" xfId="0" applyNumberFormat="1" applyFill="1" applyBorder="1"/>
    <xf numFmtId="0" fontId="0" fillId="4" borderId="73" xfId="0" applyFill="1" applyBorder="1"/>
    <xf numFmtId="0" fontId="0" fillId="6" borderId="65" xfId="0" applyFill="1" applyBorder="1"/>
    <xf numFmtId="0" fontId="0" fillId="6" borderId="66" xfId="0" applyFill="1" applyBorder="1"/>
    <xf numFmtId="49" fontId="0" fillId="6" borderId="66" xfId="0" applyNumberFormat="1" applyFill="1" applyBorder="1"/>
    <xf numFmtId="0" fontId="0" fillId="6" borderId="67" xfId="0" applyFill="1" applyBorder="1"/>
    <xf numFmtId="0" fontId="0" fillId="6" borderId="68" xfId="0" applyFill="1" applyBorder="1"/>
    <xf numFmtId="0" fontId="0" fillId="6" borderId="69" xfId="0" applyFill="1" applyBorder="1"/>
    <xf numFmtId="49" fontId="0" fillId="6" borderId="69" xfId="0" applyNumberFormat="1" applyFill="1" applyBorder="1"/>
    <xf numFmtId="0" fontId="0" fillId="6" borderId="70" xfId="0" applyFill="1" applyBorder="1"/>
    <xf numFmtId="0" fontId="0" fillId="6" borderId="71" xfId="0" applyFill="1" applyBorder="1"/>
    <xf numFmtId="0" fontId="0" fillId="6" borderId="72" xfId="0" applyFill="1" applyBorder="1"/>
    <xf numFmtId="49" fontId="0" fillId="6" borderId="72" xfId="0" applyNumberFormat="1" applyFill="1" applyBorder="1"/>
    <xf numFmtId="0" fontId="0" fillId="6" borderId="73" xfId="0" applyFill="1" applyBorder="1"/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59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60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61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59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60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6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59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60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6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8" borderId="59" xfId="0" applyFill="1" applyBorder="1" applyAlignment="1">
      <alignment horizontal="center"/>
    </xf>
    <xf numFmtId="0" fontId="0" fillId="8" borderId="60" xfId="0" applyFill="1" applyBorder="1" applyAlignment="1">
      <alignment horizontal="center"/>
    </xf>
    <xf numFmtId="0" fontId="0" fillId="8" borderId="61" xfId="0" applyFill="1" applyBorder="1" applyAlignment="1">
      <alignment horizontal="center"/>
    </xf>
    <xf numFmtId="0" fontId="5" fillId="0" borderId="0" xfId="0" applyFont="1"/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7" borderId="65" xfId="0" applyFill="1" applyBorder="1"/>
    <xf numFmtId="0" fontId="0" fillId="7" borderId="66" xfId="0" applyFill="1" applyBorder="1"/>
    <xf numFmtId="49" fontId="0" fillId="7" borderId="66" xfId="0" applyNumberFormat="1" applyFill="1" applyBorder="1"/>
    <xf numFmtId="0" fontId="0" fillId="7" borderId="67" xfId="0" applyFill="1" applyBorder="1"/>
    <xf numFmtId="0" fontId="0" fillId="7" borderId="2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59" xfId="0" applyFill="1" applyBorder="1" applyAlignment="1">
      <alignment horizontal="center"/>
    </xf>
    <xf numFmtId="0" fontId="0" fillId="7" borderId="23" xfId="0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0" fillId="7" borderId="68" xfId="0" applyFill="1" applyBorder="1"/>
    <xf numFmtId="0" fontId="0" fillId="7" borderId="69" xfId="0" applyFill="1" applyBorder="1"/>
    <xf numFmtId="49" fontId="0" fillId="7" borderId="69" xfId="0" applyNumberFormat="1" applyFill="1" applyBorder="1"/>
    <xf numFmtId="0" fontId="0" fillId="7" borderId="70" xfId="0" applyFill="1" applyBorder="1"/>
    <xf numFmtId="0" fontId="0" fillId="7" borderId="2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60" xfId="0" applyFill="1" applyBorder="1" applyAlignment="1">
      <alignment horizontal="center"/>
    </xf>
    <xf numFmtId="0" fontId="0" fillId="7" borderId="2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71" xfId="0" applyFill="1" applyBorder="1"/>
    <xf numFmtId="0" fontId="0" fillId="7" borderId="72" xfId="0" applyFill="1" applyBorder="1"/>
    <xf numFmtId="0" fontId="2" fillId="7" borderId="72" xfId="0" applyFont="1" applyFill="1" applyBorder="1" applyAlignment="1">
      <alignment horizontal="left"/>
    </xf>
    <xf numFmtId="49" fontId="0" fillId="7" borderId="72" xfId="0" applyNumberFormat="1" applyFill="1" applyBorder="1"/>
    <xf numFmtId="2" fontId="3" fillId="7" borderId="73" xfId="0" applyNumberFormat="1" applyFont="1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7" borderId="61" xfId="0" applyFill="1" applyBorder="1" applyAlignment="1">
      <alignment horizontal="center"/>
    </xf>
    <xf numFmtId="0" fontId="0" fillId="7" borderId="2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9" borderId="65" xfId="0" applyFill="1" applyBorder="1"/>
    <xf numFmtId="0" fontId="0" fillId="9" borderId="66" xfId="0" applyFill="1" applyBorder="1"/>
    <xf numFmtId="0" fontId="2" fillId="9" borderId="66" xfId="0" applyFont="1" applyFill="1" applyBorder="1" applyAlignment="1">
      <alignment horizontal="left"/>
    </xf>
    <xf numFmtId="49" fontId="0" fillId="9" borderId="66" xfId="0" applyNumberFormat="1" applyFill="1" applyBorder="1"/>
    <xf numFmtId="2" fontId="3" fillId="9" borderId="67" xfId="0" applyNumberFormat="1" applyFont="1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59" xfId="0" applyFill="1" applyBorder="1" applyAlignment="1">
      <alignment horizontal="center"/>
    </xf>
    <xf numFmtId="0" fontId="0" fillId="9" borderId="23" xfId="0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68" xfId="0" applyFill="1" applyBorder="1"/>
    <xf numFmtId="0" fontId="0" fillId="9" borderId="69" xfId="0" applyFill="1" applyBorder="1"/>
    <xf numFmtId="0" fontId="2" fillId="9" borderId="69" xfId="0" applyFont="1" applyFill="1" applyBorder="1" applyAlignment="1">
      <alignment horizontal="left"/>
    </xf>
    <xf numFmtId="49" fontId="0" fillId="9" borderId="69" xfId="0" applyNumberFormat="1" applyFill="1" applyBorder="1"/>
    <xf numFmtId="2" fontId="3" fillId="9" borderId="70" xfId="0" applyNumberFormat="1" applyFont="1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60" xfId="0" applyFill="1" applyBorder="1" applyAlignment="1">
      <alignment horizontal="center"/>
    </xf>
    <xf numFmtId="0" fontId="0" fillId="9" borderId="24" xfId="0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19" xfId="0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71" xfId="0" applyFill="1" applyBorder="1"/>
    <xf numFmtId="0" fontId="0" fillId="9" borderId="72" xfId="0" applyFill="1" applyBorder="1"/>
    <xf numFmtId="0" fontId="2" fillId="9" borderId="72" xfId="0" applyFont="1" applyFill="1" applyBorder="1" applyAlignment="1">
      <alignment horizontal="left"/>
    </xf>
    <xf numFmtId="49" fontId="0" fillId="9" borderId="72" xfId="0" applyNumberFormat="1" applyFill="1" applyBorder="1"/>
    <xf numFmtId="2" fontId="3" fillId="9" borderId="73" xfId="0" applyNumberFormat="1" applyFont="1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9" borderId="61" xfId="0" applyFill="1" applyBorder="1" applyAlignment="1">
      <alignment horizontal="center"/>
    </xf>
    <xf numFmtId="0" fontId="0" fillId="9" borderId="25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10" borderId="65" xfId="0" applyFill="1" applyBorder="1"/>
    <xf numFmtId="0" fontId="0" fillId="10" borderId="66" xfId="0" applyFill="1" applyBorder="1"/>
    <xf numFmtId="49" fontId="0" fillId="10" borderId="66" xfId="0" applyNumberFormat="1" applyFill="1" applyBorder="1"/>
    <xf numFmtId="0" fontId="0" fillId="10" borderId="67" xfId="0" applyFill="1" applyBorder="1"/>
    <xf numFmtId="0" fontId="0" fillId="10" borderId="23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0" fontId="0" fillId="10" borderId="23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0" fillId="10" borderId="68" xfId="0" applyFill="1" applyBorder="1"/>
    <xf numFmtId="0" fontId="0" fillId="10" borderId="69" xfId="0" applyFill="1" applyBorder="1"/>
    <xf numFmtId="49" fontId="0" fillId="10" borderId="69" xfId="0" applyNumberFormat="1" applyFill="1" applyBorder="1"/>
    <xf numFmtId="0" fontId="0" fillId="10" borderId="70" xfId="0" applyFill="1" applyBorder="1"/>
    <xf numFmtId="0" fontId="0" fillId="10" borderId="24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19" xfId="0" applyFill="1" applyBorder="1" applyAlignment="1">
      <alignment horizontal="center"/>
    </xf>
    <xf numFmtId="0" fontId="0" fillId="10" borderId="60" xfId="0" applyFill="1" applyBorder="1" applyAlignment="1">
      <alignment horizontal="center"/>
    </xf>
    <xf numFmtId="0" fontId="1" fillId="10" borderId="24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71" xfId="0" applyFill="1" applyBorder="1"/>
    <xf numFmtId="0" fontId="0" fillId="10" borderId="72" xfId="0" applyFill="1" applyBorder="1"/>
    <xf numFmtId="49" fontId="0" fillId="10" borderId="72" xfId="0" applyNumberFormat="1" applyFill="1" applyBorder="1"/>
    <xf numFmtId="0" fontId="0" fillId="10" borderId="73" xfId="0" applyFill="1" applyBorder="1"/>
    <xf numFmtId="0" fontId="0" fillId="10" borderId="25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10" borderId="61" xfId="0" applyFill="1" applyBorder="1" applyAlignment="1">
      <alignment horizontal="center"/>
    </xf>
    <xf numFmtId="0" fontId="1" fillId="10" borderId="25" xfId="0" applyFont="1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59" xfId="0" applyFont="1" applyFill="1" applyBorder="1" applyAlignment="1">
      <alignment horizontal="center"/>
    </xf>
    <xf numFmtId="0" fontId="0" fillId="3" borderId="2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60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/>
    </xf>
    <xf numFmtId="0" fontId="0" fillId="3" borderId="73" xfId="0" applyFill="1" applyBorder="1"/>
    <xf numFmtId="0" fontId="1" fillId="3" borderId="2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zivatel" refreshedDate="46102.462859027779" createdVersion="8" refreshedVersion="8" recordCount="54" xr:uid="{A8E6B9DD-5EFC-4454-925A-AC96D5D8FFA2}">
  <cacheSource type="worksheet">
    <worksheetSource ref="A3:P66" sheet="zadání "/>
  </cacheSource>
  <cacheFields count="16">
    <cacheField name="Kategorie" numFmtId="0">
      <sharedItems containsBlank="1" count="10">
        <s v="B ZAČÁTEČNÍCI MŠ 2020 a 2019"/>
        <s v="ZAČÁTEČNÍCI 2018 - 2017 - 2016"/>
        <s v="A ZAČÁTEČNÍCI MŠ 2020 a 2019"/>
        <s v="MÍRNĚ POKROČILÍ 2019 a 2018"/>
        <s v="MÍRNĚ POKROČILÍ 2017 a 2016"/>
        <s v="MÍRNĚ POKROKČILÍ 2015 a starší"/>
        <s v="POKROKČILÍ 2016 - 2015"/>
        <s v="POKROKČILÍ 2014 a starší"/>
        <s v="CHLAPCI 2016 a 2019"/>
        <m/>
      </sharedItems>
    </cacheField>
    <cacheField name="Poř. " numFmtId="0">
      <sharedItems containsNonDate="0" containsString="0" containsBlank="1"/>
    </cacheField>
    <cacheField name="Příjmení" numFmtId="0">
      <sharedItems containsBlank="1" count="55">
        <s v="Bušfy"/>
        <s v="Machalová"/>
        <s v="Drgová"/>
        <s v="Mikšíková"/>
        <s v="Krampotová"/>
        <s v="Hrubá"/>
        <s v="Chytilová"/>
        <s v="Geržová"/>
        <s v="Podhányiová"/>
        <s v="Polášková"/>
        <s v="Zbořilová"/>
        <s v="Kotvasová"/>
        <s v="Coufalíková"/>
        <s v="Kotrsová"/>
        <s v="Strnková"/>
        <s v="Řezníčková"/>
        <s v="Ryšavá "/>
        <s v="Valníčková"/>
        <s v="Schreiber"/>
        <s v="Olšanová"/>
        <s v="Vavrysová"/>
        <s v="Jankových"/>
        <s v="Kořenková"/>
        <s v="Žabka "/>
        <s v="Vlachová"/>
        <s v="Foltýnová"/>
        <s v="Pechová"/>
        <s v="Hrehušová"/>
        <s v="Machu"/>
        <s v="Lutonská "/>
        <s v="Petrášová"/>
        <s v="Kovaříková"/>
        <s v="Martincová"/>
        <s v="Pechalová"/>
        <s v="Žáčková"/>
        <s v=" Jankových"/>
        <s v="Hlavičková"/>
        <s v="Máčalová"/>
        <s v="Batrlová"/>
        <s v=" Čečková"/>
        <s v=" Pechalová"/>
        <s v="Plesarová"/>
        <s v="Tkadlecová"/>
        <s v="Sikorská"/>
        <s v=" Brostík"/>
        <s v="Jančík"/>
        <s v="Gondek"/>
        <s v="Táborský "/>
        <s v="Valčík"/>
        <m/>
        <s v="Goňová" u="1"/>
        <s v="Vyvrysová" u="1"/>
        <s v="Volková" u="1"/>
        <s v="Batrlová " u="1"/>
        <s v="Ševců" u="1"/>
      </sharedItems>
    </cacheField>
    <cacheField name="Jméno" numFmtId="0">
      <sharedItems containsBlank="1" count="46">
        <s v="Ellen"/>
        <s v="Rozálie"/>
        <s v="Emma"/>
        <s v="Izabela"/>
        <s v="Eliška"/>
        <s v="Melánie"/>
        <s v="Karin"/>
        <s v="Adina"/>
        <s v="Natálie"/>
        <s v="Tereza"/>
        <s v="Veronika"/>
        <s v="Nicole"/>
        <s v="Štěpánka"/>
        <s v="Elena"/>
        <s v="Rozárka"/>
        <s v="Jolanka"/>
        <s v="Marie"/>
        <s v="Stella"/>
        <s v="Adéla"/>
        <s v="Aneta"/>
        <s v="Noemi"/>
        <s v="Alžběta"/>
        <s v="Emilie"/>
        <s v="Sára"/>
        <s v="Iveta"/>
        <s v="Barbora"/>
        <s v="Monika"/>
        <s v="Magdaléna"/>
        <s v="Lucie"/>
        <s v="Karolína"/>
        <s v="Simona"/>
        <s v="Kristýna"/>
        <s v="Zoui"/>
        <s v="Nikol"/>
        <s v="Anna"/>
        <s v="Angelina"/>
        <s v="František"/>
        <s v="Tomáš"/>
        <s v="Jan"/>
        <s v="Václav"/>
        <s v="Jiří"/>
        <m/>
        <s v="Isabela" u="1"/>
        <s v="Anita" u="1"/>
        <s v="Vikrorie" u="1"/>
        <s v="Nina" u="1"/>
      </sharedItems>
    </cacheField>
    <cacheField name="Rok" numFmtId="49">
      <sharedItems containsBlank="1" containsMixedTypes="1" containsNumber="1" containsInteger="1" minValue="2017" maxValue="2022" count="14">
        <s v="2019"/>
        <s v="2020"/>
        <n v="2020"/>
        <n v="2022"/>
        <n v="2019"/>
        <s v="2016"/>
        <s v="2017"/>
        <s v="2018"/>
        <s v="2015"/>
        <s v="2012"/>
        <s v="2013"/>
        <s v="2014"/>
        <m/>
        <n v="2017" u="1"/>
      </sharedItems>
    </cacheField>
    <cacheField name="oddíl" numFmtId="0">
      <sharedItems containsBlank="1" count="4">
        <s v="DDM Zvonek"/>
        <s v="Strání"/>
        <s v="SVČ Luhačovice"/>
        <m/>
      </sharedItems>
    </cacheField>
    <cacheField name="přeskok" numFmtId="0">
      <sharedItems containsString="0" containsBlank="1" containsNumber="1" minValue="0" maxValue="10.75"/>
    </cacheField>
    <cacheField name="hrazda" numFmtId="0">
      <sharedItems containsString="0" containsBlank="1" containsNumber="1" minValue="8.3000000000000007" maxValue="10.1"/>
    </cacheField>
    <cacheField name="kladina" numFmtId="0">
      <sharedItems containsString="0" containsBlank="1" containsNumber="1" minValue="8.4" maxValue="10.1"/>
    </cacheField>
    <cacheField name="akrobacie" numFmtId="0">
      <sharedItems containsString="0" containsBlank="1" containsNumber="1" minValue="8" maxValue="11.7"/>
    </cacheField>
    <cacheField name="celkem" numFmtId="0">
      <sharedItems containsString="0" containsBlank="1" containsNumber="1" minValue="26.3" maxValue="41.85"/>
    </cacheField>
    <cacheField name="pořadí přeskok" numFmtId="0">
      <sharedItems containsString="0" containsBlank="1" containsNumber="1" containsInteger="1" minValue="1" maxValue="8"/>
    </cacheField>
    <cacheField name="pořadí hrazda" numFmtId="0">
      <sharedItems containsString="0" containsBlank="1" containsNumber="1" containsInteger="1" minValue="1" maxValue="8"/>
    </cacheField>
    <cacheField name="pořadí kladina" numFmtId="0">
      <sharedItems containsString="0" containsBlank="1" containsNumber="1" containsInteger="1" minValue="1" maxValue="8"/>
    </cacheField>
    <cacheField name="pořadí akrobacie" numFmtId="0">
      <sharedItems containsString="0" containsBlank="1" containsNumber="1" containsInteger="1" minValue="1" maxValue="8"/>
    </cacheField>
    <cacheField name="pořadí celkem" numFmtId="0">
      <sharedItems containsString="0" containsBlank="1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m/>
    <x v="0"/>
    <x v="0"/>
    <x v="0"/>
    <x v="0"/>
    <n v="9"/>
    <n v="8.3000000000000007"/>
    <n v="9.3000000000000007"/>
    <n v="8.1999999999999993"/>
    <n v="34.799999999999997"/>
    <n v="6"/>
    <n v="7"/>
    <n v="1"/>
    <n v="5"/>
    <n v="6"/>
  </r>
  <r>
    <x v="0"/>
    <m/>
    <x v="1"/>
    <x v="1"/>
    <x v="1"/>
    <x v="0"/>
    <n v="9.6"/>
    <n v="9.1"/>
    <n v="8.9"/>
    <n v="10.5"/>
    <n v="38.1"/>
    <n v="3"/>
    <n v="4"/>
    <n v="5"/>
    <n v="1"/>
    <n v="3"/>
  </r>
  <r>
    <x v="0"/>
    <m/>
    <x v="2"/>
    <x v="2"/>
    <x v="1"/>
    <x v="0"/>
    <n v="9.4"/>
    <n v="9.6999999999999993"/>
    <n v="9.1999999999999993"/>
    <n v="10.199999999999999"/>
    <n v="38.5"/>
    <n v="4"/>
    <n v="1"/>
    <n v="2"/>
    <n v="3"/>
    <n v="1"/>
  </r>
  <r>
    <x v="0"/>
    <m/>
    <x v="3"/>
    <x v="3"/>
    <x v="1"/>
    <x v="0"/>
    <n v="9.9499999999999993"/>
    <n v="8.6"/>
    <n v="8.6999999999999993"/>
    <n v="8.1"/>
    <n v="35.349999999999994"/>
    <n v="1"/>
    <n v="6"/>
    <n v="7"/>
    <n v="6"/>
    <n v="5"/>
  </r>
  <r>
    <x v="0"/>
    <m/>
    <x v="4"/>
    <x v="4"/>
    <x v="2"/>
    <x v="0"/>
    <n v="9.65"/>
    <n v="9.5"/>
    <n v="9.1"/>
    <n v="9.9"/>
    <n v="38.15"/>
    <n v="2"/>
    <n v="2"/>
    <n v="3"/>
    <n v="4"/>
    <n v="2"/>
  </r>
  <r>
    <x v="0"/>
    <m/>
    <x v="5"/>
    <x v="5"/>
    <x v="3"/>
    <x v="1"/>
    <n v="0"/>
    <n v="9.3000000000000007"/>
    <n v="9"/>
    <n v="8"/>
    <n v="26.3"/>
    <n v="7"/>
    <n v="3"/>
    <n v="4"/>
    <n v="7"/>
    <n v="7"/>
  </r>
  <r>
    <x v="0"/>
    <m/>
    <x v="6"/>
    <x v="6"/>
    <x v="4"/>
    <x v="2"/>
    <n v="9.1"/>
    <n v="9.1"/>
    <n v="8.8000000000000007"/>
    <n v="10.3"/>
    <n v="37.299999999999997"/>
    <n v="5"/>
    <n v="4"/>
    <n v="6"/>
    <n v="2"/>
    <n v="4"/>
  </r>
  <r>
    <x v="1"/>
    <m/>
    <x v="7"/>
    <x v="7"/>
    <x v="5"/>
    <x v="0"/>
    <n v="9.9499999999999993"/>
    <n v="9.6999999999999993"/>
    <n v="9.4"/>
    <n v="11"/>
    <n v="40.049999999999997"/>
    <n v="1"/>
    <n v="1"/>
    <n v="2"/>
    <n v="2"/>
    <n v="2"/>
  </r>
  <r>
    <x v="1"/>
    <m/>
    <x v="8"/>
    <x v="8"/>
    <x v="6"/>
    <x v="0"/>
    <n v="9.6999999999999993"/>
    <n v="8.8000000000000007"/>
    <n v="9.4"/>
    <n v="10.1"/>
    <n v="38"/>
    <n v="4"/>
    <n v="7"/>
    <n v="2"/>
    <n v="3"/>
    <n v="4"/>
  </r>
  <r>
    <x v="1"/>
    <m/>
    <x v="9"/>
    <x v="9"/>
    <x v="7"/>
    <x v="0"/>
    <n v="9.9499999999999993"/>
    <n v="9.3000000000000007"/>
    <n v="8.8000000000000007"/>
    <n v="9.85"/>
    <n v="37.9"/>
    <n v="1"/>
    <n v="4"/>
    <n v="8"/>
    <n v="4"/>
    <n v="5"/>
  </r>
  <r>
    <x v="1"/>
    <m/>
    <x v="10"/>
    <x v="10"/>
    <x v="7"/>
    <x v="0"/>
    <n v="9.75"/>
    <n v="9.4"/>
    <n v="9.3000000000000007"/>
    <n v="11.7"/>
    <n v="40.15"/>
    <n v="3"/>
    <n v="3"/>
    <n v="4"/>
    <n v="1"/>
    <n v="1"/>
  </r>
  <r>
    <x v="1"/>
    <m/>
    <x v="11"/>
    <x v="11"/>
    <x v="5"/>
    <x v="1"/>
    <n v="9.6"/>
    <n v="9.5"/>
    <n v="9.8000000000000007"/>
    <n v="9.35"/>
    <n v="38.25"/>
    <n v="5"/>
    <n v="2"/>
    <n v="1"/>
    <n v="7"/>
    <n v="3"/>
  </r>
  <r>
    <x v="1"/>
    <m/>
    <x v="12"/>
    <x v="12"/>
    <x v="6"/>
    <x v="2"/>
    <n v="9.0500000000000007"/>
    <n v="9"/>
    <n v="8.9"/>
    <n v="9.1999999999999993"/>
    <n v="36.150000000000006"/>
    <n v="8"/>
    <n v="5"/>
    <n v="7"/>
    <n v="8"/>
    <n v="8"/>
  </r>
  <r>
    <x v="1"/>
    <m/>
    <x v="13"/>
    <x v="13"/>
    <x v="7"/>
    <x v="2"/>
    <n v="9.25"/>
    <n v="8.5"/>
    <n v="9"/>
    <n v="9.6"/>
    <n v="36.35"/>
    <n v="7"/>
    <n v="8"/>
    <n v="6"/>
    <n v="6"/>
    <n v="7"/>
  </r>
  <r>
    <x v="1"/>
    <m/>
    <x v="14"/>
    <x v="14"/>
    <x v="6"/>
    <x v="2"/>
    <n v="9.6"/>
    <n v="8.9"/>
    <n v="9.1999999999999993"/>
    <n v="9.75"/>
    <n v="37.450000000000003"/>
    <n v="5"/>
    <n v="6"/>
    <n v="5"/>
    <n v="5"/>
    <n v="6"/>
  </r>
  <r>
    <x v="2"/>
    <m/>
    <x v="15"/>
    <x v="15"/>
    <x v="4"/>
    <x v="0"/>
    <n v="10.1"/>
    <n v="9.9"/>
    <n v="9.1"/>
    <n v="9.25"/>
    <n v="38.35"/>
    <n v="1"/>
    <n v="1"/>
    <n v="5"/>
    <n v="5"/>
    <n v="1"/>
  </r>
  <r>
    <x v="2"/>
    <m/>
    <x v="16"/>
    <x v="4"/>
    <x v="4"/>
    <x v="0"/>
    <n v="9.85"/>
    <n v="9.5"/>
    <n v="9.1999999999999993"/>
    <n v="9.6"/>
    <n v="38.15"/>
    <n v="4"/>
    <n v="3"/>
    <n v="3"/>
    <n v="2"/>
    <n v="2"/>
  </r>
  <r>
    <x v="2"/>
    <m/>
    <x v="17"/>
    <x v="16"/>
    <x v="4"/>
    <x v="0"/>
    <n v="9.5"/>
    <n v="8.5"/>
    <n v="9.3000000000000007"/>
    <n v="9.6"/>
    <n v="36.9"/>
    <n v="6"/>
    <n v="6"/>
    <n v="2"/>
    <n v="2"/>
    <n v="6"/>
  </r>
  <r>
    <x v="2"/>
    <m/>
    <x v="18"/>
    <x v="17"/>
    <x v="4"/>
    <x v="0"/>
    <n v="10"/>
    <n v="9.1999999999999993"/>
    <n v="9.5"/>
    <n v="9.35"/>
    <n v="38.049999999999997"/>
    <n v="2"/>
    <n v="5"/>
    <n v="1"/>
    <n v="4"/>
    <n v="3"/>
  </r>
  <r>
    <x v="2"/>
    <m/>
    <x v="19"/>
    <x v="18"/>
    <x v="4"/>
    <x v="1"/>
    <n v="9.9"/>
    <n v="9.6"/>
    <n v="8.5"/>
    <n v="10"/>
    <n v="38"/>
    <n v="3"/>
    <n v="2"/>
    <n v="6"/>
    <n v="1"/>
    <n v="4"/>
  </r>
  <r>
    <x v="2"/>
    <m/>
    <x v="20"/>
    <x v="19"/>
    <x v="4"/>
    <x v="2"/>
    <n v="9.6999999999999993"/>
    <n v="9.4"/>
    <n v="9.1999999999999993"/>
    <n v="9.1999999999999993"/>
    <n v="37.5"/>
    <n v="5"/>
    <n v="4"/>
    <n v="3"/>
    <n v="6"/>
    <n v="5"/>
  </r>
  <r>
    <x v="3"/>
    <m/>
    <x v="21"/>
    <x v="20"/>
    <x v="0"/>
    <x v="1"/>
    <n v="9.35"/>
    <n v="9.6"/>
    <n v="9.1999999999999993"/>
    <n v="10.65"/>
    <n v="38.799999999999997"/>
    <n v="5"/>
    <n v="2"/>
    <n v="2"/>
    <n v="1"/>
    <n v="1"/>
  </r>
  <r>
    <x v="3"/>
    <m/>
    <x v="22"/>
    <x v="21"/>
    <x v="7"/>
    <x v="0"/>
    <n v="9.6999999999999993"/>
    <n v="9.6999999999999993"/>
    <n v="9.1"/>
    <n v="10.3"/>
    <n v="38.799999999999997"/>
    <n v="3"/>
    <n v="1"/>
    <n v="3"/>
    <n v="2"/>
    <n v="1"/>
  </r>
  <r>
    <x v="3"/>
    <m/>
    <x v="23"/>
    <x v="22"/>
    <x v="0"/>
    <x v="0"/>
    <n v="9.4"/>
    <n v="9.4"/>
    <n v="8.9"/>
    <n v="9"/>
    <n v="36.700000000000003"/>
    <n v="4"/>
    <n v="3"/>
    <n v="5"/>
    <n v="5"/>
    <n v="5"/>
  </r>
  <r>
    <x v="3"/>
    <m/>
    <x v="24"/>
    <x v="18"/>
    <x v="7"/>
    <x v="0"/>
    <n v="9.75"/>
    <n v="9.3000000000000007"/>
    <n v="9"/>
    <n v="10.15"/>
    <n v="38.200000000000003"/>
    <n v="2"/>
    <n v="4"/>
    <n v="4"/>
    <n v="3"/>
    <n v="3"/>
  </r>
  <r>
    <x v="3"/>
    <m/>
    <x v="7"/>
    <x v="3"/>
    <x v="7"/>
    <x v="0"/>
    <n v="10"/>
    <n v="9.3000000000000007"/>
    <n v="9.5"/>
    <n v="9.35"/>
    <n v="38.15"/>
    <n v="1"/>
    <n v="4"/>
    <n v="1"/>
    <n v="4"/>
    <n v="4"/>
  </r>
  <r>
    <x v="4"/>
    <m/>
    <x v="25"/>
    <x v="23"/>
    <x v="6"/>
    <x v="0"/>
    <n v="9.9"/>
    <n v="9.5"/>
    <n v="9"/>
    <n v="10.9"/>
    <n v="39.299999999999997"/>
    <n v="3"/>
    <n v="2"/>
    <n v="4"/>
    <n v="3"/>
    <n v="2"/>
  </r>
  <r>
    <x v="4"/>
    <m/>
    <x v="26"/>
    <x v="24"/>
    <x v="5"/>
    <x v="0"/>
    <n v="9.1999999999999993"/>
    <n v="8.9"/>
    <n v="8.9"/>
    <n v="9.8000000000000007"/>
    <n v="36.799999999999997"/>
    <n v="5"/>
    <n v="4"/>
    <n v="5"/>
    <n v="5"/>
    <n v="5"/>
  </r>
  <r>
    <x v="4"/>
    <m/>
    <x v="27"/>
    <x v="25"/>
    <x v="6"/>
    <x v="0"/>
    <n v="9.4"/>
    <n v="8.6999999999999993"/>
    <n v="9.6"/>
    <n v="11.15"/>
    <n v="38.85"/>
    <n v="4"/>
    <n v="5"/>
    <n v="2"/>
    <n v="1"/>
    <n v="3"/>
  </r>
  <r>
    <x v="4"/>
    <m/>
    <x v="15"/>
    <x v="26"/>
    <x v="5"/>
    <x v="0"/>
    <n v="10.1"/>
    <n v="9.8000000000000007"/>
    <n v="9.8000000000000007"/>
    <n v="11.1"/>
    <n v="40.799999999999997"/>
    <n v="1"/>
    <n v="1"/>
    <n v="1"/>
    <n v="2"/>
    <n v="1"/>
  </r>
  <r>
    <x v="4"/>
    <m/>
    <x v="28"/>
    <x v="27"/>
    <x v="5"/>
    <x v="2"/>
    <n v="9.9499999999999993"/>
    <n v="9"/>
    <n v="9.3000000000000007"/>
    <n v="10.5"/>
    <n v="38.75"/>
    <n v="2"/>
    <n v="3"/>
    <n v="3"/>
    <n v="4"/>
    <n v="4"/>
  </r>
  <r>
    <x v="5"/>
    <m/>
    <x v="22"/>
    <x v="28"/>
    <x v="8"/>
    <x v="0"/>
    <n v="9.75"/>
    <n v="9.4"/>
    <n v="9.4"/>
    <n v="10.9"/>
    <n v="39.449999999999996"/>
    <n v="4"/>
    <n v="1"/>
    <n v="2"/>
    <n v="1"/>
    <n v="2"/>
  </r>
  <r>
    <x v="5"/>
    <m/>
    <x v="29"/>
    <x v="29"/>
    <x v="8"/>
    <x v="0"/>
    <n v="10.15"/>
    <n v="9.3000000000000007"/>
    <n v="9.6999999999999993"/>
    <n v="10.5"/>
    <n v="39.650000000000006"/>
    <n v="1"/>
    <n v="4"/>
    <n v="1"/>
    <n v="2"/>
    <n v="1"/>
  </r>
  <r>
    <x v="5"/>
    <m/>
    <x v="30"/>
    <x v="30"/>
    <x v="8"/>
    <x v="2"/>
    <n v="9.8000000000000007"/>
    <n v="9.4"/>
    <n v="8.6"/>
    <n v="10.25"/>
    <n v="38.050000000000004"/>
    <n v="3"/>
    <n v="1"/>
    <n v="4"/>
    <n v="3"/>
    <n v="3"/>
  </r>
  <r>
    <x v="5"/>
    <m/>
    <x v="31"/>
    <x v="19"/>
    <x v="9"/>
    <x v="2"/>
    <n v="9.85"/>
    <n v="9.4"/>
    <n v="8.9"/>
    <n v="9.5"/>
    <n v="37.65"/>
    <n v="2"/>
    <n v="1"/>
    <n v="3"/>
    <n v="4"/>
    <n v="4"/>
  </r>
  <r>
    <x v="6"/>
    <m/>
    <x v="32"/>
    <x v="21"/>
    <x v="8"/>
    <x v="0"/>
    <n v="9.9499999999999993"/>
    <n v="9"/>
    <n v="9.3000000000000007"/>
    <n v="9.6999999999999993"/>
    <n v="37.950000000000003"/>
    <n v="5"/>
    <n v="6"/>
    <n v="6"/>
    <n v="6"/>
    <n v="6"/>
  </r>
  <r>
    <x v="6"/>
    <m/>
    <x v="33"/>
    <x v="31"/>
    <x v="5"/>
    <x v="0"/>
    <n v="10.4"/>
    <n v="9"/>
    <n v="9.5"/>
    <n v="11.05"/>
    <n v="39.950000000000003"/>
    <n v="2"/>
    <n v="6"/>
    <n v="4"/>
    <n v="3"/>
    <n v="3"/>
  </r>
  <r>
    <x v="6"/>
    <m/>
    <x v="33"/>
    <x v="9"/>
    <x v="5"/>
    <x v="0"/>
    <n v="10.6"/>
    <n v="10.1"/>
    <n v="10"/>
    <n v="11.15"/>
    <n v="41.85"/>
    <n v="1"/>
    <n v="1"/>
    <n v="2"/>
    <n v="2"/>
    <n v="1"/>
  </r>
  <r>
    <x v="6"/>
    <m/>
    <x v="34"/>
    <x v="31"/>
    <x v="8"/>
    <x v="0"/>
    <n v="9.9"/>
    <n v="9.1"/>
    <n v="9.4"/>
    <n v="9.5"/>
    <n v="37.9"/>
    <n v="6"/>
    <n v="5"/>
    <n v="5"/>
    <n v="7"/>
    <n v="7"/>
  </r>
  <r>
    <x v="6"/>
    <m/>
    <x v="35"/>
    <x v="32"/>
    <x v="5"/>
    <x v="1"/>
    <n v="10"/>
    <n v="9.6"/>
    <n v="10.1"/>
    <n v="11.3"/>
    <n v="41"/>
    <n v="4"/>
    <n v="2"/>
    <n v="1"/>
    <n v="1"/>
    <n v="2"/>
  </r>
  <r>
    <x v="6"/>
    <m/>
    <x v="36"/>
    <x v="33"/>
    <x v="8"/>
    <x v="0"/>
    <n v="9.9"/>
    <n v="9.5"/>
    <n v="9.6999999999999993"/>
    <n v="10.8"/>
    <n v="39.9"/>
    <n v="6"/>
    <n v="3"/>
    <n v="3"/>
    <n v="4"/>
    <n v="4"/>
  </r>
  <r>
    <x v="6"/>
    <m/>
    <x v="37"/>
    <x v="10"/>
    <x v="8"/>
    <x v="2"/>
    <n v="10.050000000000001"/>
    <n v="9.1999999999999993"/>
    <n v="9.1999999999999993"/>
    <n v="10"/>
    <n v="38.450000000000003"/>
    <n v="3"/>
    <n v="4"/>
    <n v="7"/>
    <n v="5"/>
    <n v="5"/>
  </r>
  <r>
    <x v="7"/>
    <m/>
    <x v="38"/>
    <x v="9"/>
    <x v="10"/>
    <x v="0"/>
    <n v="10.75"/>
    <n v="9.5"/>
    <n v="9.3000000000000007"/>
    <n v="11.2"/>
    <n v="40.75"/>
    <n v="1"/>
    <n v="4"/>
    <n v="2"/>
    <n v="1"/>
    <n v="1"/>
  </r>
  <r>
    <x v="7"/>
    <m/>
    <x v="39"/>
    <x v="34"/>
    <x v="11"/>
    <x v="0"/>
    <n v="10.199999999999999"/>
    <n v="9.75"/>
    <n v="9.5"/>
    <n v="11.15"/>
    <n v="40.6"/>
    <n v="3"/>
    <n v="2"/>
    <n v="1"/>
    <n v="2"/>
    <n v="2"/>
  </r>
  <r>
    <x v="7"/>
    <m/>
    <x v="40"/>
    <x v="33"/>
    <x v="11"/>
    <x v="0"/>
    <n v="10.3"/>
    <n v="9.5"/>
    <n v="8.9"/>
    <n v="10.7"/>
    <n v="39.400000000000006"/>
    <n v="2"/>
    <n v="4"/>
    <n v="4"/>
    <n v="3"/>
    <n v="3"/>
  </r>
  <r>
    <x v="7"/>
    <m/>
    <x v="41"/>
    <x v="9"/>
    <x v="11"/>
    <x v="0"/>
    <n v="10.15"/>
    <n v="9.4"/>
    <n v="8.8000000000000007"/>
    <n v="10.5"/>
    <n v="38.85"/>
    <n v="5"/>
    <n v="6"/>
    <n v="5"/>
    <n v="4"/>
    <n v="6"/>
  </r>
  <r>
    <x v="7"/>
    <m/>
    <x v="42"/>
    <x v="8"/>
    <x v="11"/>
    <x v="0"/>
    <n v="10.199999999999999"/>
    <n v="9.6999999999999993"/>
    <n v="9.1"/>
    <n v="10.35"/>
    <n v="39.35"/>
    <n v="3"/>
    <n v="3"/>
    <n v="3"/>
    <n v="6"/>
    <n v="4"/>
  </r>
  <r>
    <x v="7"/>
    <m/>
    <x v="43"/>
    <x v="35"/>
    <x v="10"/>
    <x v="2"/>
    <n v="10.15"/>
    <n v="9.8000000000000007"/>
    <n v="8.5"/>
    <n v="10.45"/>
    <n v="38.900000000000006"/>
    <n v="5"/>
    <n v="1"/>
    <n v="6"/>
    <n v="5"/>
    <n v="5"/>
  </r>
  <r>
    <x v="8"/>
    <m/>
    <x v="44"/>
    <x v="36"/>
    <x v="6"/>
    <x v="0"/>
    <n v="10.45"/>
    <n v="9.3000000000000007"/>
    <n v="9.1999999999999993"/>
    <n v="10.4"/>
    <n v="39.35"/>
    <n v="1"/>
    <n v="2"/>
    <n v="1"/>
    <n v="3"/>
    <n v="1"/>
  </r>
  <r>
    <x v="8"/>
    <m/>
    <x v="45"/>
    <x v="37"/>
    <x v="5"/>
    <x v="0"/>
    <n v="10.1"/>
    <n v="9.1"/>
    <n v="8.8000000000000007"/>
    <n v="10.7"/>
    <n v="38.700000000000003"/>
    <n v="2"/>
    <n v="4"/>
    <n v="2"/>
    <n v="1"/>
    <n v="2"/>
  </r>
  <r>
    <x v="8"/>
    <m/>
    <x v="46"/>
    <x v="38"/>
    <x v="0"/>
    <x v="0"/>
    <n v="9.4499999999999993"/>
    <n v="9.4"/>
    <n v="8.5"/>
    <n v="10.55"/>
    <n v="37.900000000000006"/>
    <n v="3"/>
    <n v="1"/>
    <n v="4"/>
    <n v="2"/>
    <n v="3"/>
  </r>
  <r>
    <x v="8"/>
    <m/>
    <x v="47"/>
    <x v="39"/>
    <x v="0"/>
    <x v="0"/>
    <n v="9.0500000000000007"/>
    <n v="9.3000000000000007"/>
    <n v="8.6999999999999993"/>
    <n v="9.5"/>
    <n v="36.549999999999997"/>
    <n v="4"/>
    <n v="2"/>
    <n v="3"/>
    <n v="5"/>
    <n v="4"/>
  </r>
  <r>
    <x v="8"/>
    <m/>
    <x v="48"/>
    <x v="40"/>
    <x v="0"/>
    <x v="0"/>
    <n v="8.8000000000000007"/>
    <n v="9"/>
    <n v="8.4"/>
    <n v="9.6999999999999993"/>
    <n v="35.900000000000006"/>
    <n v="5"/>
    <n v="5"/>
    <n v="5"/>
    <n v="4"/>
    <n v="5"/>
  </r>
  <r>
    <x v="9"/>
    <m/>
    <x v="49"/>
    <x v="41"/>
    <x v="12"/>
    <x v="3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F30AB3-F6CF-48A6-8528-DCCB19A89BC2}" name="Kontingenční tabulka1" cacheId="161" applyNumberFormats="0" applyBorderFormats="0" applyFontFormats="0" applyPatternFormats="0" applyAlignmentFormats="0" applyWidthHeightFormats="1" dataCaption="Data" showMissing="0" updatedVersion="8" minRefreshableVersion="3" showMultipleLabel="0" showMemberPropertyTips="0" useAutoFormatting="1" itemPrintTitles="1" createdVersion="8" indent="0" compact="0" compactData="0" gridDropZones="1">
  <location ref="A3:O59" firstHeaderRow="1" firstDataRow="2" firstDataCol="5"/>
  <pivotFields count="16">
    <pivotField axis="axisRow" compact="0" outline="0" subtotalTop="0" showAll="0" includeNewItemsInFilter="1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55">
        <item x="38"/>
        <item x="7"/>
        <item x="36"/>
        <item x="27"/>
        <item x="45"/>
        <item x="21"/>
        <item x="22"/>
        <item x="37"/>
        <item x="32"/>
        <item x="30"/>
        <item x="41"/>
        <item x="15"/>
        <item m="1" x="54"/>
        <item x="24"/>
        <item m="1" x="52"/>
        <item x="34"/>
        <item x="25"/>
        <item x="26"/>
        <item x="33"/>
        <item x="40"/>
        <item x="0"/>
        <item x="1"/>
        <item x="2"/>
        <item x="3"/>
        <item x="4"/>
        <item x="5"/>
        <item x="6"/>
        <item m="1" x="50"/>
        <item x="8"/>
        <item x="9"/>
        <item x="10"/>
        <item x="11"/>
        <item x="12"/>
        <item x="14"/>
        <item x="16"/>
        <item x="17"/>
        <item x="18"/>
        <item x="19"/>
        <item m="1" x="51"/>
        <item x="23"/>
        <item x="28"/>
        <item x="29"/>
        <item x="31"/>
        <item m="1" x="53"/>
        <item x="35"/>
        <item x="39"/>
        <item x="42"/>
        <item x="43"/>
        <item x="44"/>
        <item x="46"/>
        <item x="47"/>
        <item x="48"/>
        <item x="49"/>
        <item x="13"/>
        <item x="20"/>
      </items>
    </pivotField>
    <pivotField axis="axisRow" compact="0" outline="0" subtotalTop="0" showAll="0" includeNewItemsInFilter="1" defaultSubtotal="0">
      <items count="46">
        <item x="18"/>
        <item x="7"/>
        <item x="21"/>
        <item x="35"/>
        <item m="1" x="43"/>
        <item x="34"/>
        <item x="25"/>
        <item x="2"/>
        <item x="29"/>
        <item x="31"/>
        <item x="28"/>
        <item x="16"/>
        <item x="26"/>
        <item x="8"/>
        <item x="33"/>
        <item m="1" x="45"/>
        <item x="20"/>
        <item x="1"/>
        <item x="30"/>
        <item x="9"/>
        <item x="37"/>
        <item x="10"/>
        <item x="36"/>
        <item x="23"/>
        <item x="24"/>
        <item x="0"/>
        <item x="3"/>
        <item x="4"/>
        <item x="5"/>
        <item x="6"/>
        <item m="1" x="42"/>
        <item x="11"/>
        <item x="12"/>
        <item x="14"/>
        <item x="15"/>
        <item x="17"/>
        <item x="19"/>
        <item x="22"/>
        <item x="27"/>
        <item m="1" x="44"/>
        <item x="32"/>
        <item x="38"/>
        <item x="39"/>
        <item x="40"/>
        <item x="41"/>
        <item x="13"/>
      </items>
    </pivotField>
    <pivotField axis="axisRow" compact="0" outline="0" subtotalTop="0" showAll="0" includeNewItemsInFilter="1" defaultSubtotal="0">
      <items count="14">
        <item x="5"/>
        <item x="0"/>
        <item x="1"/>
        <item x="2"/>
        <item x="3"/>
        <item x="4"/>
        <item x="7"/>
        <item x="6"/>
        <item m="1" x="13"/>
        <item x="8"/>
        <item x="9"/>
        <item x="10"/>
        <item x="11"/>
        <item x="12"/>
      </items>
    </pivotField>
    <pivotField axis="axisRow" compact="0" outline="0" subtotalTop="0" showAll="0" includeNewItemsInFilter="1">
      <items count="5">
        <item x="1"/>
        <item x="2"/>
        <item x="0"/>
        <item x="3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5">
    <field x="0"/>
    <field x="2"/>
    <field x="3"/>
    <field x="4"/>
    <field x="5"/>
  </rowFields>
  <rowItems count="55">
    <i>
      <x/>
      <x v="20"/>
      <x v="25"/>
      <x v="1"/>
      <x v="2"/>
    </i>
    <i r="1">
      <x v="21"/>
      <x v="17"/>
      <x v="2"/>
      <x v="2"/>
    </i>
    <i r="1">
      <x v="22"/>
      <x v="7"/>
      <x v="2"/>
      <x v="2"/>
    </i>
    <i r="1">
      <x v="23"/>
      <x v="26"/>
      <x v="2"/>
      <x v="2"/>
    </i>
    <i r="1">
      <x v="24"/>
      <x v="27"/>
      <x v="3"/>
      <x v="2"/>
    </i>
    <i r="1">
      <x v="25"/>
      <x v="28"/>
      <x v="4"/>
      <x/>
    </i>
    <i r="1">
      <x v="26"/>
      <x v="29"/>
      <x v="5"/>
      <x v="1"/>
    </i>
    <i>
      <x v="1"/>
      <x v="1"/>
      <x v="1"/>
      <x/>
      <x v="2"/>
    </i>
    <i r="1">
      <x v="28"/>
      <x v="13"/>
      <x v="7"/>
      <x v="2"/>
    </i>
    <i r="1">
      <x v="29"/>
      <x v="19"/>
      <x v="6"/>
      <x v="2"/>
    </i>
    <i r="1">
      <x v="30"/>
      <x v="21"/>
      <x v="6"/>
      <x v="2"/>
    </i>
    <i r="1">
      <x v="31"/>
      <x v="31"/>
      <x/>
      <x/>
    </i>
    <i r="1">
      <x v="32"/>
      <x v="32"/>
      <x v="7"/>
      <x v="1"/>
    </i>
    <i r="1">
      <x v="33"/>
      <x v="33"/>
      <x v="7"/>
      <x v="1"/>
    </i>
    <i r="1">
      <x v="53"/>
      <x v="45"/>
      <x v="6"/>
      <x v="1"/>
    </i>
    <i>
      <x v="2"/>
      <x v="11"/>
      <x v="34"/>
      <x v="5"/>
      <x v="2"/>
    </i>
    <i r="1">
      <x v="34"/>
      <x v="27"/>
      <x v="5"/>
      <x v="2"/>
    </i>
    <i r="1">
      <x v="35"/>
      <x v="11"/>
      <x v="5"/>
      <x v="2"/>
    </i>
    <i r="1">
      <x v="36"/>
      <x v="35"/>
      <x v="5"/>
      <x v="2"/>
    </i>
    <i r="1">
      <x v="37"/>
      <x/>
      <x v="5"/>
      <x/>
    </i>
    <i r="1">
      <x v="54"/>
      <x v="36"/>
      <x v="5"/>
      <x v="1"/>
    </i>
    <i>
      <x v="3"/>
      <x v="1"/>
      <x v="26"/>
      <x v="6"/>
      <x v="2"/>
    </i>
    <i r="1">
      <x v="5"/>
      <x v="16"/>
      <x v="1"/>
      <x/>
    </i>
    <i r="1">
      <x v="6"/>
      <x v="2"/>
      <x v="6"/>
      <x v="2"/>
    </i>
    <i r="1">
      <x v="13"/>
      <x/>
      <x v="6"/>
      <x v="2"/>
    </i>
    <i r="1">
      <x v="39"/>
      <x v="37"/>
      <x v="1"/>
      <x v="2"/>
    </i>
    <i>
      <x v="4"/>
      <x v="3"/>
      <x v="6"/>
      <x v="7"/>
      <x v="2"/>
    </i>
    <i r="1">
      <x v="11"/>
      <x v="12"/>
      <x/>
      <x v="2"/>
    </i>
    <i r="1">
      <x v="16"/>
      <x v="23"/>
      <x v="7"/>
      <x v="2"/>
    </i>
    <i r="1">
      <x v="17"/>
      <x v="24"/>
      <x/>
      <x v="2"/>
    </i>
    <i r="1">
      <x v="40"/>
      <x v="38"/>
      <x/>
      <x v="1"/>
    </i>
    <i>
      <x v="5"/>
      <x v="6"/>
      <x v="10"/>
      <x v="9"/>
      <x v="2"/>
    </i>
    <i r="1">
      <x v="9"/>
      <x v="18"/>
      <x v="9"/>
      <x v="1"/>
    </i>
    <i r="1">
      <x v="41"/>
      <x v="8"/>
      <x v="9"/>
      <x v="2"/>
    </i>
    <i r="1">
      <x v="42"/>
      <x v="36"/>
      <x v="10"/>
      <x v="1"/>
    </i>
    <i>
      <x v="6"/>
      <x v="2"/>
      <x v="14"/>
      <x v="9"/>
      <x v="2"/>
    </i>
    <i r="1">
      <x v="7"/>
      <x v="21"/>
      <x v="9"/>
      <x v="1"/>
    </i>
    <i r="1">
      <x v="8"/>
      <x v="2"/>
      <x v="9"/>
      <x v="2"/>
    </i>
    <i r="1">
      <x v="15"/>
      <x v="9"/>
      <x v="9"/>
      <x v="2"/>
    </i>
    <i r="1">
      <x v="18"/>
      <x v="9"/>
      <x/>
      <x v="2"/>
    </i>
    <i r="2">
      <x v="19"/>
      <x/>
      <x v="2"/>
    </i>
    <i r="1">
      <x v="44"/>
      <x v="40"/>
      <x/>
      <x/>
    </i>
    <i>
      <x v="7"/>
      <x/>
      <x v="19"/>
      <x v="11"/>
      <x v="2"/>
    </i>
    <i r="1">
      <x v="10"/>
      <x v="19"/>
      <x v="12"/>
      <x v="2"/>
    </i>
    <i r="1">
      <x v="19"/>
      <x v="14"/>
      <x v="12"/>
      <x v="2"/>
    </i>
    <i r="1">
      <x v="45"/>
      <x v="5"/>
      <x v="12"/>
      <x v="2"/>
    </i>
    <i r="1">
      <x v="46"/>
      <x v="13"/>
      <x v="12"/>
      <x v="2"/>
    </i>
    <i r="1">
      <x v="47"/>
      <x v="3"/>
      <x v="11"/>
      <x v="1"/>
    </i>
    <i>
      <x v="8"/>
      <x v="4"/>
      <x v="20"/>
      <x/>
      <x v="2"/>
    </i>
    <i r="1">
      <x v="48"/>
      <x v="22"/>
      <x v="7"/>
      <x v="2"/>
    </i>
    <i r="1">
      <x v="49"/>
      <x v="41"/>
      <x v="1"/>
      <x v="2"/>
    </i>
    <i r="1">
      <x v="50"/>
      <x v="42"/>
      <x v="1"/>
      <x v="2"/>
    </i>
    <i r="1">
      <x v="51"/>
      <x v="43"/>
      <x v="1"/>
      <x v="2"/>
    </i>
    <i>
      <x v="9"/>
      <x v="52"/>
      <x v="44"/>
      <x v="13"/>
      <x v="3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 přeskok" fld="6" baseField="5" baseItem="2"/>
    <dataField name=" pořadí přeskok" fld="11" baseField="0" baseItem="0"/>
    <dataField name=" hrazda" fld="7" baseField="5" baseItem="2"/>
    <dataField name=" pořadí hrazda" fld="12" baseField="5" baseItem="2"/>
    <dataField name=" kladina" fld="8" baseField="0" baseItem="0"/>
    <dataField name=" pořadí kladina" fld="13" baseField="0" baseItem="0"/>
    <dataField name=" akrobacie" fld="9" baseField="0" baseItem="0"/>
    <dataField name=" pořadí akrobacie" fld="14" baseField="5" baseItem="2"/>
    <dataField name=" celkem" fld="10" baseField="0" baseItem="0"/>
    <dataField name="  pořadí celkem" fld="15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A86EE-DA10-459C-98EB-3EE701BF1949}">
  <sheetPr>
    <pageSetUpPr fitToPage="1"/>
  </sheetPr>
  <dimension ref="A1:P56"/>
  <sheetViews>
    <sheetView tabSelected="1" workbookViewId="0">
      <selection activeCell="C14" sqref="C14"/>
    </sheetView>
  </sheetViews>
  <sheetFormatPr defaultRowHeight="14.4" x14ac:dyDescent="0.3"/>
  <cols>
    <col min="1" max="1" width="28.109375" customWidth="1"/>
    <col min="2" max="2" width="7" hidden="1" customWidth="1"/>
    <col min="3" max="3" width="12" bestFit="1" customWidth="1"/>
    <col min="4" max="4" width="10.77734375" bestFit="1" customWidth="1"/>
    <col min="5" max="5" width="13.109375" style="1" bestFit="1" customWidth="1"/>
    <col min="6" max="6" width="18.6640625" customWidth="1"/>
    <col min="7" max="7" width="9.5546875" style="202" customWidth="1"/>
    <col min="8" max="8" width="8.6640625" style="202" customWidth="1"/>
    <col min="9" max="9" width="9" style="202" customWidth="1"/>
    <col min="10" max="10" width="11.33203125" style="202" customWidth="1"/>
    <col min="11" max="11" width="9" style="202" customWidth="1"/>
    <col min="12" max="12" width="11.6640625" style="141" customWidth="1"/>
    <col min="13" max="13" width="10.109375" style="141" bestFit="1" customWidth="1"/>
    <col min="14" max="15" width="8.88671875" style="141"/>
    <col min="16" max="16" width="8.88671875" style="202"/>
  </cols>
  <sheetData>
    <row r="1" spans="1:16" s="211" customFormat="1" ht="18" x14ac:dyDescent="0.35">
      <c r="A1" s="211" t="s">
        <v>227</v>
      </c>
      <c r="B1"/>
      <c r="E1" s="212">
        <v>46102</v>
      </c>
      <c r="G1" s="213"/>
      <c r="H1" s="213"/>
      <c r="I1" s="213"/>
      <c r="J1" s="213"/>
      <c r="K1" s="213"/>
      <c r="L1" s="214"/>
      <c r="M1" s="214"/>
      <c r="N1" s="214"/>
      <c r="O1" s="214"/>
      <c r="P1" s="213"/>
    </row>
    <row r="2" spans="1:16" ht="15" thickBot="1" x14ac:dyDescent="0.35"/>
    <row r="3" spans="1:16" s="2" customFormat="1" ht="43.8" thickBot="1" x14ac:dyDescent="0.35">
      <c r="A3" s="66" t="s">
        <v>1</v>
      </c>
      <c r="B3" s="67" t="s">
        <v>147</v>
      </c>
      <c r="C3" s="67" t="s">
        <v>2</v>
      </c>
      <c r="D3" s="67" t="s">
        <v>3</v>
      </c>
      <c r="E3" s="68" t="s">
        <v>4</v>
      </c>
      <c r="F3" s="69" t="s">
        <v>5</v>
      </c>
      <c r="G3" s="64" t="s">
        <v>148</v>
      </c>
      <c r="H3" s="62" t="s">
        <v>149</v>
      </c>
      <c r="I3" s="62" t="s">
        <v>150</v>
      </c>
      <c r="J3" s="63" t="s">
        <v>151</v>
      </c>
      <c r="K3" s="65" t="s">
        <v>152</v>
      </c>
      <c r="L3" s="64" t="s">
        <v>153</v>
      </c>
      <c r="M3" s="62" t="s">
        <v>154</v>
      </c>
      <c r="N3" s="62" t="s">
        <v>155</v>
      </c>
      <c r="O3" s="63" t="s">
        <v>156</v>
      </c>
      <c r="P3" s="65" t="s">
        <v>157</v>
      </c>
    </row>
    <row r="4" spans="1:16" ht="19.95" customHeight="1" x14ac:dyDescent="0.3">
      <c r="A4" s="70" t="s">
        <v>182</v>
      </c>
      <c r="B4" s="71"/>
      <c r="C4" s="71" t="s">
        <v>169</v>
      </c>
      <c r="D4" s="71" t="s">
        <v>170</v>
      </c>
      <c r="E4" s="72" t="s">
        <v>160</v>
      </c>
      <c r="F4" s="73" t="s">
        <v>161</v>
      </c>
      <c r="G4" s="142">
        <v>9</v>
      </c>
      <c r="H4" s="143">
        <v>8.3000000000000007</v>
      </c>
      <c r="I4" s="143">
        <v>9.3000000000000007</v>
      </c>
      <c r="J4" s="144">
        <v>8.1999999999999993</v>
      </c>
      <c r="K4" s="145">
        <f>SUM(G4:J4)</f>
        <v>34.799999999999997</v>
      </c>
      <c r="L4" s="215">
        <f>RANK(G4,G$4:G$10)</f>
        <v>6</v>
      </c>
      <c r="M4" s="216">
        <f t="shared" ref="M4:P10" si="0">RANK(H4,H$4:H$10)</f>
        <v>7</v>
      </c>
      <c r="N4" s="217">
        <f t="shared" si="0"/>
        <v>1</v>
      </c>
      <c r="O4" s="218">
        <f t="shared" si="0"/>
        <v>5</v>
      </c>
      <c r="P4" s="145">
        <f t="shared" si="0"/>
        <v>6</v>
      </c>
    </row>
    <row r="5" spans="1:16" ht="19.95" customHeight="1" x14ac:dyDescent="0.3">
      <c r="A5" s="74" t="s">
        <v>182</v>
      </c>
      <c r="B5" s="75"/>
      <c r="C5" s="75" t="s">
        <v>171</v>
      </c>
      <c r="D5" s="75" t="s">
        <v>113</v>
      </c>
      <c r="E5" s="76" t="s">
        <v>172</v>
      </c>
      <c r="F5" s="77" t="s">
        <v>161</v>
      </c>
      <c r="G5" s="146">
        <v>9.6</v>
      </c>
      <c r="H5" s="147">
        <v>9.1</v>
      </c>
      <c r="I5" s="147">
        <v>8.9</v>
      </c>
      <c r="J5" s="148">
        <v>10.5</v>
      </c>
      <c r="K5" s="149">
        <f t="shared" ref="K5:K47" si="1">SUM(G5:J5)</f>
        <v>38.1</v>
      </c>
      <c r="L5" s="219">
        <f t="shared" ref="L5:L10" si="2">RANK(G5,G$4:G$10)</f>
        <v>3</v>
      </c>
      <c r="M5" s="220">
        <f t="shared" si="0"/>
        <v>4</v>
      </c>
      <c r="N5" s="220">
        <f t="shared" si="0"/>
        <v>5</v>
      </c>
      <c r="O5" s="221">
        <f t="shared" si="0"/>
        <v>1</v>
      </c>
      <c r="P5" s="149">
        <f t="shared" si="0"/>
        <v>3</v>
      </c>
    </row>
    <row r="6" spans="1:16" ht="19.95" customHeight="1" x14ac:dyDescent="0.3">
      <c r="A6" s="74" t="s">
        <v>182</v>
      </c>
      <c r="B6" s="75"/>
      <c r="C6" s="75" t="s">
        <v>173</v>
      </c>
      <c r="D6" s="75" t="s">
        <v>174</v>
      </c>
      <c r="E6" s="76" t="s">
        <v>172</v>
      </c>
      <c r="F6" s="77" t="s">
        <v>161</v>
      </c>
      <c r="G6" s="146">
        <v>9.4</v>
      </c>
      <c r="H6" s="147">
        <v>9.6999999999999993</v>
      </c>
      <c r="I6" s="147">
        <v>9.1999999999999993</v>
      </c>
      <c r="J6" s="148">
        <v>10.199999999999999</v>
      </c>
      <c r="K6" s="149">
        <f t="shared" si="1"/>
        <v>38.5</v>
      </c>
      <c r="L6" s="219">
        <f t="shared" si="2"/>
        <v>4</v>
      </c>
      <c r="M6" s="222">
        <f t="shared" si="0"/>
        <v>1</v>
      </c>
      <c r="N6" s="222">
        <f t="shared" si="0"/>
        <v>2</v>
      </c>
      <c r="O6" s="221">
        <f t="shared" si="0"/>
        <v>3</v>
      </c>
      <c r="P6" s="149">
        <f t="shared" si="0"/>
        <v>1</v>
      </c>
    </row>
    <row r="7" spans="1:16" ht="19.95" customHeight="1" x14ac:dyDescent="0.3">
      <c r="A7" s="74" t="s">
        <v>182</v>
      </c>
      <c r="B7" s="75"/>
      <c r="C7" s="75" t="s">
        <v>175</v>
      </c>
      <c r="D7" s="75" t="s">
        <v>176</v>
      </c>
      <c r="E7" s="76" t="s">
        <v>172</v>
      </c>
      <c r="F7" s="77" t="s">
        <v>161</v>
      </c>
      <c r="G7" s="146">
        <v>9.9499999999999993</v>
      </c>
      <c r="H7" s="147">
        <v>8.6</v>
      </c>
      <c r="I7" s="147">
        <v>8.6999999999999993</v>
      </c>
      <c r="J7" s="148">
        <v>8.1</v>
      </c>
      <c r="K7" s="149">
        <f t="shared" si="1"/>
        <v>35.349999999999994</v>
      </c>
      <c r="L7" s="219">
        <f t="shared" si="2"/>
        <v>1</v>
      </c>
      <c r="M7" s="220">
        <f t="shared" si="0"/>
        <v>6</v>
      </c>
      <c r="N7" s="220">
        <f t="shared" si="0"/>
        <v>7</v>
      </c>
      <c r="O7" s="223">
        <f t="shared" si="0"/>
        <v>6</v>
      </c>
      <c r="P7" s="149">
        <f t="shared" si="0"/>
        <v>5</v>
      </c>
    </row>
    <row r="8" spans="1:16" ht="19.95" customHeight="1" x14ac:dyDescent="0.3">
      <c r="A8" s="74" t="s">
        <v>182</v>
      </c>
      <c r="B8" s="75"/>
      <c r="C8" s="75" t="s">
        <v>177</v>
      </c>
      <c r="D8" s="75" t="s">
        <v>163</v>
      </c>
      <c r="E8" s="76">
        <v>2020</v>
      </c>
      <c r="F8" s="77" t="s">
        <v>161</v>
      </c>
      <c r="G8" s="146">
        <v>9.65</v>
      </c>
      <c r="H8" s="147">
        <v>9.5</v>
      </c>
      <c r="I8" s="147">
        <v>9.1</v>
      </c>
      <c r="J8" s="148">
        <v>9.9</v>
      </c>
      <c r="K8" s="149">
        <f t="shared" si="1"/>
        <v>38.15</v>
      </c>
      <c r="L8" s="219">
        <f t="shared" si="2"/>
        <v>2</v>
      </c>
      <c r="M8" s="222">
        <f t="shared" si="0"/>
        <v>2</v>
      </c>
      <c r="N8" s="222">
        <f t="shared" si="0"/>
        <v>3</v>
      </c>
      <c r="O8" s="223">
        <f t="shared" si="0"/>
        <v>4</v>
      </c>
      <c r="P8" s="149">
        <f t="shared" si="0"/>
        <v>2</v>
      </c>
    </row>
    <row r="9" spans="1:16" ht="19.95" customHeight="1" x14ac:dyDescent="0.3">
      <c r="A9" s="74" t="s">
        <v>182</v>
      </c>
      <c r="B9" s="75"/>
      <c r="C9" s="75" t="s">
        <v>178</v>
      </c>
      <c r="D9" s="75" t="s">
        <v>179</v>
      </c>
      <c r="E9" s="76">
        <v>2022</v>
      </c>
      <c r="F9" s="77" t="s">
        <v>41</v>
      </c>
      <c r="G9" s="146">
        <v>0</v>
      </c>
      <c r="H9" s="147">
        <v>9.3000000000000007</v>
      </c>
      <c r="I9" s="147">
        <v>9</v>
      </c>
      <c r="J9" s="148">
        <v>8</v>
      </c>
      <c r="K9" s="149">
        <f t="shared" si="1"/>
        <v>26.3</v>
      </c>
      <c r="L9" s="219">
        <f t="shared" si="2"/>
        <v>7</v>
      </c>
      <c r="M9" s="222">
        <f t="shared" si="0"/>
        <v>3</v>
      </c>
      <c r="N9" s="220">
        <f t="shared" si="0"/>
        <v>4</v>
      </c>
      <c r="O9" s="223">
        <f t="shared" si="0"/>
        <v>7</v>
      </c>
      <c r="P9" s="149">
        <f t="shared" si="0"/>
        <v>7</v>
      </c>
    </row>
    <row r="10" spans="1:16" ht="19.95" customHeight="1" thickBot="1" x14ac:dyDescent="0.35">
      <c r="A10" s="78" t="s">
        <v>182</v>
      </c>
      <c r="B10" s="79"/>
      <c r="C10" s="79" t="s">
        <v>180</v>
      </c>
      <c r="D10" s="79" t="s">
        <v>181</v>
      </c>
      <c r="E10" s="80">
        <v>2019</v>
      </c>
      <c r="F10" s="81" t="s">
        <v>20</v>
      </c>
      <c r="G10" s="150">
        <v>9.1</v>
      </c>
      <c r="H10" s="151">
        <v>9.1</v>
      </c>
      <c r="I10" s="151">
        <v>8.8000000000000007</v>
      </c>
      <c r="J10" s="152">
        <v>10.3</v>
      </c>
      <c r="K10" s="153">
        <f>SUM(G10:J10)</f>
        <v>37.299999999999997</v>
      </c>
      <c r="L10" s="224">
        <f>RANK(G10,G$4:G$10)</f>
        <v>5</v>
      </c>
      <c r="M10" s="225">
        <f t="shared" si="0"/>
        <v>4</v>
      </c>
      <c r="N10" s="225">
        <f t="shared" si="0"/>
        <v>6</v>
      </c>
      <c r="O10" s="226">
        <f t="shared" si="0"/>
        <v>2</v>
      </c>
      <c r="P10" s="153">
        <f t="shared" si="0"/>
        <v>4</v>
      </c>
    </row>
    <row r="11" spans="1:16" ht="19.95" customHeight="1" x14ac:dyDescent="0.3">
      <c r="A11" s="227" t="s">
        <v>196</v>
      </c>
      <c r="B11" s="228"/>
      <c r="C11" s="228" t="s">
        <v>183</v>
      </c>
      <c r="D11" s="228" t="s">
        <v>184</v>
      </c>
      <c r="E11" s="229" t="s">
        <v>128</v>
      </c>
      <c r="F11" s="230" t="s">
        <v>161</v>
      </c>
      <c r="G11" s="231">
        <v>9.9499999999999993</v>
      </c>
      <c r="H11" s="232">
        <v>9.6999999999999993</v>
      </c>
      <c r="I11" s="232">
        <v>9.4</v>
      </c>
      <c r="J11" s="233">
        <v>11</v>
      </c>
      <c r="K11" s="234">
        <f t="shared" si="1"/>
        <v>40.049999999999997</v>
      </c>
      <c r="L11" s="235">
        <f>RANK(G11,G$11:G$18)</f>
        <v>1</v>
      </c>
      <c r="M11" s="236">
        <f>RANK(H11,H$11:H$18)</f>
        <v>1</v>
      </c>
      <c r="N11" s="236">
        <f>RANK(I11,I$11:I$18)</f>
        <v>2</v>
      </c>
      <c r="O11" s="237">
        <f>RANK(J11,J$11:J$18)</f>
        <v>2</v>
      </c>
      <c r="P11" s="234">
        <f>RANK(K11,K$11:K$18)</f>
        <v>2</v>
      </c>
    </row>
    <row r="12" spans="1:16" ht="19.95" customHeight="1" x14ac:dyDescent="0.3">
      <c r="A12" s="238" t="s">
        <v>196</v>
      </c>
      <c r="B12" s="239"/>
      <c r="C12" s="239" t="s">
        <v>186</v>
      </c>
      <c r="D12" s="239" t="s">
        <v>54</v>
      </c>
      <c r="E12" s="240" t="s">
        <v>187</v>
      </c>
      <c r="F12" s="241" t="s">
        <v>161</v>
      </c>
      <c r="G12" s="242">
        <v>9.6999999999999993</v>
      </c>
      <c r="H12" s="243">
        <v>8.8000000000000007</v>
      </c>
      <c r="I12" s="243">
        <v>9.4</v>
      </c>
      <c r="J12" s="244">
        <v>10.1</v>
      </c>
      <c r="K12" s="245">
        <f t="shared" si="1"/>
        <v>38</v>
      </c>
      <c r="L12" s="246">
        <f>RANK(G12,G$11:G$18)</f>
        <v>4</v>
      </c>
      <c r="M12" s="247">
        <f>RANK(H12,H$11:H$18)</f>
        <v>7</v>
      </c>
      <c r="N12" s="248">
        <f>RANK(I12,I$11:I$18)</f>
        <v>2</v>
      </c>
      <c r="O12" s="249">
        <f>RANK(J12,J$11:J$18)</f>
        <v>3</v>
      </c>
      <c r="P12" s="245">
        <f>RANK(K12,K$11:K$18)</f>
        <v>4</v>
      </c>
    </row>
    <row r="13" spans="1:16" ht="19.95" customHeight="1" x14ac:dyDescent="0.3">
      <c r="A13" s="238" t="s">
        <v>196</v>
      </c>
      <c r="B13" s="239"/>
      <c r="C13" s="239" t="s">
        <v>188</v>
      </c>
      <c r="D13" s="239" t="s">
        <v>33</v>
      </c>
      <c r="E13" s="240" t="s">
        <v>185</v>
      </c>
      <c r="F13" s="241" t="s">
        <v>161</v>
      </c>
      <c r="G13" s="242">
        <v>9.9499999999999993</v>
      </c>
      <c r="H13" s="243">
        <v>9.3000000000000007</v>
      </c>
      <c r="I13" s="243">
        <v>8.8000000000000007</v>
      </c>
      <c r="J13" s="244">
        <v>9.85</v>
      </c>
      <c r="K13" s="245">
        <f t="shared" si="1"/>
        <v>37.9</v>
      </c>
      <c r="L13" s="246">
        <f>RANK(G13,G$11:G$18)</f>
        <v>1</v>
      </c>
      <c r="M13" s="247">
        <f>RANK(H13,H$11:H$18)</f>
        <v>4</v>
      </c>
      <c r="N13" s="247">
        <f>RANK(I13,I$11:I$18)</f>
        <v>8</v>
      </c>
      <c r="O13" s="250">
        <f>RANK(J13,J$11:J$18)</f>
        <v>4</v>
      </c>
      <c r="P13" s="245">
        <f>RANK(K13,K$11:K$18)</f>
        <v>5</v>
      </c>
    </row>
    <row r="14" spans="1:16" ht="19.95" customHeight="1" x14ac:dyDescent="0.3">
      <c r="A14" s="238" t="s">
        <v>196</v>
      </c>
      <c r="B14" s="239"/>
      <c r="C14" s="239" t="s">
        <v>189</v>
      </c>
      <c r="D14" s="239" t="s">
        <v>91</v>
      </c>
      <c r="E14" s="240" t="s">
        <v>185</v>
      </c>
      <c r="F14" s="241" t="s">
        <v>161</v>
      </c>
      <c r="G14" s="242">
        <v>9.75</v>
      </c>
      <c r="H14" s="243">
        <v>9.4</v>
      </c>
      <c r="I14" s="243">
        <v>9.3000000000000007</v>
      </c>
      <c r="J14" s="244">
        <v>11.7</v>
      </c>
      <c r="K14" s="245">
        <f t="shared" si="1"/>
        <v>40.15</v>
      </c>
      <c r="L14" s="246">
        <f>RANK(G14,G$11:G$18)</f>
        <v>3</v>
      </c>
      <c r="M14" s="248">
        <f>RANK(H14,H$11:H$18)</f>
        <v>3</v>
      </c>
      <c r="N14" s="247">
        <f>RANK(I14,I$11:I$18)</f>
        <v>4</v>
      </c>
      <c r="O14" s="249">
        <f>RANK(J14,J$11:J$18)</f>
        <v>1</v>
      </c>
      <c r="P14" s="245">
        <f>RANK(K14,K$11:K$18)</f>
        <v>1</v>
      </c>
    </row>
    <row r="15" spans="1:16" ht="19.95" customHeight="1" x14ac:dyDescent="0.3">
      <c r="A15" s="238" t="s">
        <v>196</v>
      </c>
      <c r="B15" s="239"/>
      <c r="C15" s="239" t="s">
        <v>190</v>
      </c>
      <c r="D15" s="239" t="s">
        <v>191</v>
      </c>
      <c r="E15" s="240" t="s">
        <v>128</v>
      </c>
      <c r="F15" s="241" t="s">
        <v>41</v>
      </c>
      <c r="G15" s="242">
        <v>9.6</v>
      </c>
      <c r="H15" s="243">
        <v>9.5</v>
      </c>
      <c r="I15" s="243">
        <v>9.8000000000000007</v>
      </c>
      <c r="J15" s="244">
        <v>9.35</v>
      </c>
      <c r="K15" s="245">
        <f t="shared" si="1"/>
        <v>38.25</v>
      </c>
      <c r="L15" s="246">
        <f>RANK(G15,G$11:G$18)</f>
        <v>5</v>
      </c>
      <c r="M15" s="248">
        <f>RANK(H15,H$11:H$18)</f>
        <v>2</v>
      </c>
      <c r="N15" s="248">
        <f>RANK(I15,I$11:I$18)</f>
        <v>1</v>
      </c>
      <c r="O15" s="250">
        <f>RANK(J15,J$11:J$18)</f>
        <v>7</v>
      </c>
      <c r="P15" s="245">
        <f>RANK(K15,K$11:K$18)</f>
        <v>3</v>
      </c>
    </row>
    <row r="16" spans="1:16" ht="19.95" customHeight="1" x14ac:dyDescent="0.3">
      <c r="A16" s="238" t="s">
        <v>196</v>
      </c>
      <c r="B16" s="239"/>
      <c r="C16" s="239" t="s">
        <v>192</v>
      </c>
      <c r="D16" s="239" t="s">
        <v>193</v>
      </c>
      <c r="E16" s="240" t="s">
        <v>187</v>
      </c>
      <c r="F16" s="241" t="s">
        <v>20</v>
      </c>
      <c r="G16" s="242">
        <v>9.0500000000000007</v>
      </c>
      <c r="H16" s="243">
        <v>9</v>
      </c>
      <c r="I16" s="243">
        <v>8.9</v>
      </c>
      <c r="J16" s="244">
        <v>9.1999999999999993</v>
      </c>
      <c r="K16" s="245">
        <f t="shared" si="1"/>
        <v>36.150000000000006</v>
      </c>
      <c r="L16" s="246">
        <f>RANK(G16,G$11:G$18)</f>
        <v>8</v>
      </c>
      <c r="M16" s="247">
        <f>RANK(H16,H$11:H$18)</f>
        <v>5</v>
      </c>
      <c r="N16" s="247">
        <f>RANK(I16,I$11:I$18)</f>
        <v>7</v>
      </c>
      <c r="O16" s="250">
        <f>RANK(J16,J$11:J$18)</f>
        <v>8</v>
      </c>
      <c r="P16" s="245">
        <f>RANK(K16,K$11:K$18)</f>
        <v>8</v>
      </c>
    </row>
    <row r="17" spans="1:16" ht="19.95" customHeight="1" x14ac:dyDescent="0.3">
      <c r="A17" s="238" t="s">
        <v>196</v>
      </c>
      <c r="B17" s="239"/>
      <c r="C17" s="239" t="s">
        <v>225</v>
      </c>
      <c r="D17" s="239" t="s">
        <v>82</v>
      </c>
      <c r="E17" s="240" t="s">
        <v>185</v>
      </c>
      <c r="F17" s="241" t="s">
        <v>20</v>
      </c>
      <c r="G17" s="242">
        <v>9.25</v>
      </c>
      <c r="H17" s="243">
        <v>8.5</v>
      </c>
      <c r="I17" s="243">
        <v>9</v>
      </c>
      <c r="J17" s="244">
        <v>9.6</v>
      </c>
      <c r="K17" s="245">
        <f t="shared" ref="K17" si="3">SUM(G17:J17)</f>
        <v>36.35</v>
      </c>
      <c r="L17" s="246">
        <f>RANK(G17,G$11:G$18)</f>
        <v>7</v>
      </c>
      <c r="M17" s="247">
        <f>RANK(H17,H$11:H$18)</f>
        <v>8</v>
      </c>
      <c r="N17" s="247">
        <f>RANK(I17,I$11:I$18)</f>
        <v>6</v>
      </c>
      <c r="O17" s="250">
        <f>RANK(J17,J$11:J$18)</f>
        <v>6</v>
      </c>
      <c r="P17" s="245">
        <f>RANK(K17,K$11:K$18)</f>
        <v>7</v>
      </c>
    </row>
    <row r="18" spans="1:16" ht="19.95" customHeight="1" thickBot="1" x14ac:dyDescent="0.35">
      <c r="A18" s="251" t="s">
        <v>196</v>
      </c>
      <c r="B18" s="252"/>
      <c r="C18" s="253" t="s">
        <v>194</v>
      </c>
      <c r="D18" s="253" t="s">
        <v>195</v>
      </c>
      <c r="E18" s="254" t="s">
        <v>187</v>
      </c>
      <c r="F18" s="255" t="s">
        <v>20</v>
      </c>
      <c r="G18" s="256">
        <v>9.6</v>
      </c>
      <c r="H18" s="257">
        <v>8.9</v>
      </c>
      <c r="I18" s="257">
        <v>9.1999999999999993</v>
      </c>
      <c r="J18" s="258">
        <v>9.75</v>
      </c>
      <c r="K18" s="259">
        <f t="shared" si="1"/>
        <v>37.450000000000003</v>
      </c>
      <c r="L18" s="260">
        <f>RANK(G18,G$11:G$18)</f>
        <v>5</v>
      </c>
      <c r="M18" s="261">
        <f>RANK(H18,H$11:H$18)</f>
        <v>6</v>
      </c>
      <c r="N18" s="261">
        <f>RANK(I18,I$11:I$18)</f>
        <v>5</v>
      </c>
      <c r="O18" s="262">
        <f>RANK(J18,J$11:J$18)</f>
        <v>5</v>
      </c>
      <c r="P18" s="259">
        <f>RANK(K18,K$11:K$18)</f>
        <v>6</v>
      </c>
    </row>
    <row r="19" spans="1:16" ht="19.95" customHeight="1" x14ac:dyDescent="0.3">
      <c r="A19" s="263" t="s">
        <v>158</v>
      </c>
      <c r="B19" s="264"/>
      <c r="C19" s="265" t="s">
        <v>95</v>
      </c>
      <c r="D19" s="265" t="s">
        <v>159</v>
      </c>
      <c r="E19" s="266">
        <v>2019</v>
      </c>
      <c r="F19" s="267" t="s">
        <v>161</v>
      </c>
      <c r="G19" s="268">
        <v>10.1</v>
      </c>
      <c r="H19" s="269">
        <v>9.9</v>
      </c>
      <c r="I19" s="269">
        <v>9.1</v>
      </c>
      <c r="J19" s="270">
        <v>9.25</v>
      </c>
      <c r="K19" s="271">
        <f t="shared" si="1"/>
        <v>38.35</v>
      </c>
      <c r="L19" s="272">
        <f>RANK(G19,G$19:G$24)</f>
        <v>1</v>
      </c>
      <c r="M19" s="273">
        <f t="shared" ref="M19:P24" si="4">RANK(H19,H$19:H$24)</f>
        <v>1</v>
      </c>
      <c r="N19" s="274">
        <f t="shared" si="4"/>
        <v>5</v>
      </c>
      <c r="O19" s="275">
        <f t="shared" si="4"/>
        <v>5</v>
      </c>
      <c r="P19" s="271">
        <f t="shared" si="4"/>
        <v>1</v>
      </c>
    </row>
    <row r="20" spans="1:16" ht="19.95" customHeight="1" x14ac:dyDescent="0.3">
      <c r="A20" s="276" t="s">
        <v>158</v>
      </c>
      <c r="B20" s="277"/>
      <c r="C20" s="278" t="s">
        <v>162</v>
      </c>
      <c r="D20" s="278" t="s">
        <v>163</v>
      </c>
      <c r="E20" s="279">
        <v>2019</v>
      </c>
      <c r="F20" s="280" t="s">
        <v>161</v>
      </c>
      <c r="G20" s="281">
        <v>9.85</v>
      </c>
      <c r="H20" s="282">
        <v>9.5</v>
      </c>
      <c r="I20" s="282">
        <v>9.1999999999999993</v>
      </c>
      <c r="J20" s="283">
        <v>9.6</v>
      </c>
      <c r="K20" s="284">
        <f t="shared" si="1"/>
        <v>38.15</v>
      </c>
      <c r="L20" s="285">
        <f t="shared" ref="L20:L24" si="5">RANK(G20,G$19:G$24)</f>
        <v>4</v>
      </c>
      <c r="M20" s="286">
        <f t="shared" si="4"/>
        <v>3</v>
      </c>
      <c r="N20" s="286">
        <f t="shared" si="4"/>
        <v>3</v>
      </c>
      <c r="O20" s="287">
        <f t="shared" si="4"/>
        <v>2</v>
      </c>
      <c r="P20" s="284">
        <f t="shared" si="4"/>
        <v>2</v>
      </c>
    </row>
    <row r="21" spans="1:16" ht="19.95" customHeight="1" x14ac:dyDescent="0.3">
      <c r="A21" s="276" t="s">
        <v>158</v>
      </c>
      <c r="B21" s="277"/>
      <c r="C21" s="278" t="s">
        <v>164</v>
      </c>
      <c r="D21" s="278" t="s">
        <v>57</v>
      </c>
      <c r="E21" s="279">
        <v>2019</v>
      </c>
      <c r="F21" s="280" t="s">
        <v>161</v>
      </c>
      <c r="G21" s="281">
        <v>9.5</v>
      </c>
      <c r="H21" s="282">
        <v>8.5</v>
      </c>
      <c r="I21" s="282">
        <v>9.3000000000000007</v>
      </c>
      <c r="J21" s="283">
        <v>9.6</v>
      </c>
      <c r="K21" s="284">
        <f t="shared" si="1"/>
        <v>36.9</v>
      </c>
      <c r="L21" s="285">
        <f t="shared" si="5"/>
        <v>6</v>
      </c>
      <c r="M21" s="288">
        <f t="shared" si="4"/>
        <v>6</v>
      </c>
      <c r="N21" s="286">
        <f t="shared" si="4"/>
        <v>2</v>
      </c>
      <c r="O21" s="287">
        <f t="shared" si="4"/>
        <v>2</v>
      </c>
      <c r="P21" s="284">
        <f t="shared" si="4"/>
        <v>6</v>
      </c>
    </row>
    <row r="22" spans="1:16" ht="19.95" customHeight="1" x14ac:dyDescent="0.3">
      <c r="A22" s="276" t="s">
        <v>158</v>
      </c>
      <c r="B22" s="277"/>
      <c r="C22" s="278" t="s">
        <v>165</v>
      </c>
      <c r="D22" s="278" t="s">
        <v>166</v>
      </c>
      <c r="E22" s="279">
        <v>2019</v>
      </c>
      <c r="F22" s="280" t="s">
        <v>161</v>
      </c>
      <c r="G22" s="281">
        <v>10</v>
      </c>
      <c r="H22" s="282">
        <v>9.1999999999999993</v>
      </c>
      <c r="I22" s="282">
        <v>9.5</v>
      </c>
      <c r="J22" s="283">
        <v>9.35</v>
      </c>
      <c r="K22" s="284">
        <f t="shared" si="1"/>
        <v>38.049999999999997</v>
      </c>
      <c r="L22" s="285">
        <f t="shared" si="5"/>
        <v>2</v>
      </c>
      <c r="M22" s="288">
        <f t="shared" si="4"/>
        <v>5</v>
      </c>
      <c r="N22" s="286">
        <f t="shared" si="4"/>
        <v>1</v>
      </c>
      <c r="O22" s="289">
        <f t="shared" si="4"/>
        <v>4</v>
      </c>
      <c r="P22" s="284">
        <f t="shared" si="4"/>
        <v>3</v>
      </c>
    </row>
    <row r="23" spans="1:16" ht="19.95" customHeight="1" x14ac:dyDescent="0.3">
      <c r="A23" s="276" t="s">
        <v>158</v>
      </c>
      <c r="B23" s="277"/>
      <c r="C23" s="278" t="s">
        <v>167</v>
      </c>
      <c r="D23" s="278" t="s">
        <v>139</v>
      </c>
      <c r="E23" s="279">
        <v>2019</v>
      </c>
      <c r="F23" s="280" t="s">
        <v>41</v>
      </c>
      <c r="G23" s="281">
        <v>9.9</v>
      </c>
      <c r="H23" s="282">
        <v>9.6</v>
      </c>
      <c r="I23" s="282">
        <v>8.5</v>
      </c>
      <c r="J23" s="283">
        <v>10</v>
      </c>
      <c r="K23" s="284">
        <f t="shared" si="1"/>
        <v>38</v>
      </c>
      <c r="L23" s="285">
        <f t="shared" si="5"/>
        <v>3</v>
      </c>
      <c r="M23" s="286">
        <f t="shared" si="4"/>
        <v>2</v>
      </c>
      <c r="N23" s="288">
        <f t="shared" si="4"/>
        <v>6</v>
      </c>
      <c r="O23" s="287">
        <f t="shared" si="4"/>
        <v>1</v>
      </c>
      <c r="P23" s="284">
        <f t="shared" si="4"/>
        <v>4</v>
      </c>
    </row>
    <row r="24" spans="1:16" ht="19.95" customHeight="1" thickBot="1" x14ac:dyDescent="0.35">
      <c r="A24" s="290" t="s">
        <v>158</v>
      </c>
      <c r="B24" s="291"/>
      <c r="C24" s="292" t="s">
        <v>226</v>
      </c>
      <c r="D24" s="292" t="s">
        <v>168</v>
      </c>
      <c r="E24" s="293">
        <v>2019</v>
      </c>
      <c r="F24" s="294" t="s">
        <v>20</v>
      </c>
      <c r="G24" s="295">
        <v>9.6999999999999993</v>
      </c>
      <c r="H24" s="296">
        <v>9.4</v>
      </c>
      <c r="I24" s="296">
        <v>9.1999999999999993</v>
      </c>
      <c r="J24" s="297">
        <v>9.1999999999999993</v>
      </c>
      <c r="K24" s="298">
        <f t="shared" si="1"/>
        <v>37.5</v>
      </c>
      <c r="L24" s="299">
        <f>RANK(G24,G$19:G$24)</f>
        <v>5</v>
      </c>
      <c r="M24" s="300">
        <f t="shared" si="4"/>
        <v>4</v>
      </c>
      <c r="N24" s="301">
        <f>RANK(I24,I$19:I$24)</f>
        <v>3</v>
      </c>
      <c r="O24" s="302">
        <f t="shared" si="4"/>
        <v>6</v>
      </c>
      <c r="P24" s="298">
        <f>RANK(K24,K$19:K$24)</f>
        <v>5</v>
      </c>
    </row>
    <row r="25" spans="1:16" ht="19.95" customHeight="1" x14ac:dyDescent="0.3">
      <c r="A25" s="303" t="s">
        <v>199</v>
      </c>
      <c r="B25" s="304"/>
      <c r="C25" s="304" t="s">
        <v>84</v>
      </c>
      <c r="D25" s="304" t="s">
        <v>109</v>
      </c>
      <c r="E25" s="305" t="s">
        <v>160</v>
      </c>
      <c r="F25" s="306" t="s">
        <v>41</v>
      </c>
      <c r="G25" s="307">
        <v>9.35</v>
      </c>
      <c r="H25" s="308">
        <v>9.6</v>
      </c>
      <c r="I25" s="308">
        <v>9.1999999999999993</v>
      </c>
      <c r="J25" s="309">
        <v>10.65</v>
      </c>
      <c r="K25" s="310">
        <f t="shared" si="1"/>
        <v>38.799999999999997</v>
      </c>
      <c r="L25" s="311">
        <f>RANK(G25,G$25:G$29)</f>
        <v>5</v>
      </c>
      <c r="M25" s="312">
        <f t="shared" ref="M25:P29" si="6">RANK(H25,H$25:H$29)</f>
        <v>2</v>
      </c>
      <c r="N25" s="312">
        <f t="shared" si="6"/>
        <v>2</v>
      </c>
      <c r="O25" s="313">
        <f t="shared" si="6"/>
        <v>1</v>
      </c>
      <c r="P25" s="310">
        <f>RANK(K25,K$25:K$29)</f>
        <v>1</v>
      </c>
    </row>
    <row r="26" spans="1:16" ht="19.95" customHeight="1" x14ac:dyDescent="0.3">
      <c r="A26" s="314" t="s">
        <v>199</v>
      </c>
      <c r="B26" s="315"/>
      <c r="C26" s="315" t="s">
        <v>87</v>
      </c>
      <c r="D26" s="315" t="s">
        <v>94</v>
      </c>
      <c r="E26" s="316" t="s">
        <v>185</v>
      </c>
      <c r="F26" s="317" t="s">
        <v>161</v>
      </c>
      <c r="G26" s="318">
        <v>9.6999999999999993</v>
      </c>
      <c r="H26" s="319">
        <v>9.6999999999999993</v>
      </c>
      <c r="I26" s="319">
        <v>9.1</v>
      </c>
      <c r="J26" s="320">
        <v>10.3</v>
      </c>
      <c r="K26" s="321">
        <f t="shared" si="1"/>
        <v>38.799999999999997</v>
      </c>
      <c r="L26" s="322">
        <f t="shared" ref="L26:L29" si="7">RANK(G26,G$25:G$29)</f>
        <v>3</v>
      </c>
      <c r="M26" s="323">
        <f t="shared" si="6"/>
        <v>1</v>
      </c>
      <c r="N26" s="323">
        <f t="shared" si="6"/>
        <v>3</v>
      </c>
      <c r="O26" s="324">
        <f t="shared" si="6"/>
        <v>2</v>
      </c>
      <c r="P26" s="321">
        <f t="shared" si="6"/>
        <v>1</v>
      </c>
    </row>
    <row r="27" spans="1:16" ht="19.95" customHeight="1" x14ac:dyDescent="0.3">
      <c r="A27" s="314" t="s">
        <v>199</v>
      </c>
      <c r="B27" s="315"/>
      <c r="C27" s="315" t="s">
        <v>197</v>
      </c>
      <c r="D27" s="315" t="s">
        <v>198</v>
      </c>
      <c r="E27" s="316" t="s">
        <v>160</v>
      </c>
      <c r="F27" s="317" t="s">
        <v>161</v>
      </c>
      <c r="G27" s="318">
        <v>9.4</v>
      </c>
      <c r="H27" s="319">
        <v>9.4</v>
      </c>
      <c r="I27" s="319">
        <v>8.9</v>
      </c>
      <c r="J27" s="320">
        <v>9</v>
      </c>
      <c r="K27" s="321">
        <f t="shared" si="1"/>
        <v>36.700000000000003</v>
      </c>
      <c r="L27" s="325">
        <f t="shared" si="7"/>
        <v>4</v>
      </c>
      <c r="M27" s="323">
        <f t="shared" si="6"/>
        <v>3</v>
      </c>
      <c r="N27" s="323">
        <f t="shared" si="6"/>
        <v>5</v>
      </c>
      <c r="O27" s="326">
        <f t="shared" si="6"/>
        <v>5</v>
      </c>
      <c r="P27" s="321">
        <f t="shared" si="6"/>
        <v>5</v>
      </c>
    </row>
    <row r="28" spans="1:16" ht="19.95" customHeight="1" x14ac:dyDescent="0.3">
      <c r="A28" s="314" t="s">
        <v>199</v>
      </c>
      <c r="B28" s="315"/>
      <c r="C28" s="315" t="s">
        <v>138</v>
      </c>
      <c r="D28" s="315" t="s">
        <v>139</v>
      </c>
      <c r="E28" s="316" t="s">
        <v>185</v>
      </c>
      <c r="F28" s="317" t="s">
        <v>161</v>
      </c>
      <c r="G28" s="318">
        <v>9.75</v>
      </c>
      <c r="H28" s="319">
        <v>9.3000000000000007</v>
      </c>
      <c r="I28" s="319">
        <v>9</v>
      </c>
      <c r="J28" s="320">
        <v>10.15</v>
      </c>
      <c r="K28" s="321">
        <f t="shared" si="1"/>
        <v>38.200000000000003</v>
      </c>
      <c r="L28" s="322">
        <f t="shared" si="7"/>
        <v>2</v>
      </c>
      <c r="M28" s="323">
        <f t="shared" si="6"/>
        <v>4</v>
      </c>
      <c r="N28" s="323">
        <f t="shared" si="6"/>
        <v>4</v>
      </c>
      <c r="O28" s="324">
        <f t="shared" si="6"/>
        <v>3</v>
      </c>
      <c r="P28" s="321">
        <f t="shared" si="6"/>
        <v>3</v>
      </c>
    </row>
    <row r="29" spans="1:16" ht="19.95" customHeight="1" thickBot="1" x14ac:dyDescent="0.35">
      <c r="A29" s="327" t="s">
        <v>199</v>
      </c>
      <c r="B29" s="328"/>
      <c r="C29" s="328" t="s">
        <v>183</v>
      </c>
      <c r="D29" s="328" t="s">
        <v>176</v>
      </c>
      <c r="E29" s="329" t="s">
        <v>185</v>
      </c>
      <c r="F29" s="330" t="s">
        <v>161</v>
      </c>
      <c r="G29" s="331">
        <v>10</v>
      </c>
      <c r="H29" s="332">
        <v>9.3000000000000007</v>
      </c>
      <c r="I29" s="332">
        <v>9.5</v>
      </c>
      <c r="J29" s="333">
        <v>9.35</v>
      </c>
      <c r="K29" s="334">
        <f t="shared" si="1"/>
        <v>38.15</v>
      </c>
      <c r="L29" s="335">
        <f>RANK(G29,G$25:G$29)</f>
        <v>1</v>
      </c>
      <c r="M29" s="336">
        <f t="shared" si="6"/>
        <v>4</v>
      </c>
      <c r="N29" s="336">
        <f t="shared" si="6"/>
        <v>1</v>
      </c>
      <c r="O29" s="337">
        <f t="shared" si="6"/>
        <v>4</v>
      </c>
      <c r="P29" s="334">
        <f>RANK(K29,K$25:K$29)</f>
        <v>4</v>
      </c>
    </row>
    <row r="30" spans="1:16" ht="19.95" customHeight="1" x14ac:dyDescent="0.3">
      <c r="A30" s="82" t="s">
        <v>202</v>
      </c>
      <c r="B30" s="83"/>
      <c r="C30" s="83" t="s">
        <v>141</v>
      </c>
      <c r="D30" s="83" t="s">
        <v>142</v>
      </c>
      <c r="E30" s="84" t="s">
        <v>187</v>
      </c>
      <c r="F30" s="85" t="s">
        <v>161</v>
      </c>
      <c r="G30" s="154">
        <v>9.9</v>
      </c>
      <c r="H30" s="155">
        <v>9.5</v>
      </c>
      <c r="I30" s="155">
        <v>9</v>
      </c>
      <c r="J30" s="156">
        <v>10.9</v>
      </c>
      <c r="K30" s="157">
        <f t="shared" si="1"/>
        <v>39.299999999999997</v>
      </c>
      <c r="L30" s="338">
        <f>RANK(G30,G$30:G$34)</f>
        <v>3</v>
      </c>
      <c r="M30" s="339">
        <f>RANK(H30,H$30:H$34)</f>
        <v>2</v>
      </c>
      <c r="N30" s="340">
        <f>RANK(I30,I$30:I$34)</f>
        <v>4</v>
      </c>
      <c r="O30" s="341">
        <f>RANK(J30,J$30:J$34)</f>
        <v>3</v>
      </c>
      <c r="P30" s="342">
        <f>RANK(K30,K$30:K$34)</f>
        <v>2</v>
      </c>
    </row>
    <row r="31" spans="1:16" ht="19.95" customHeight="1" x14ac:dyDescent="0.3">
      <c r="A31" s="86" t="s">
        <v>202</v>
      </c>
      <c r="B31" s="87"/>
      <c r="C31" s="87" t="s">
        <v>126</v>
      </c>
      <c r="D31" s="87" t="s">
        <v>127</v>
      </c>
      <c r="E31" s="88" t="s">
        <v>128</v>
      </c>
      <c r="F31" s="89" t="s">
        <v>161</v>
      </c>
      <c r="G31" s="158">
        <v>9.1999999999999993</v>
      </c>
      <c r="H31" s="159">
        <v>8.9</v>
      </c>
      <c r="I31" s="159">
        <v>8.9</v>
      </c>
      <c r="J31" s="160">
        <v>9.8000000000000007</v>
      </c>
      <c r="K31" s="161">
        <f t="shared" si="1"/>
        <v>36.799999999999997</v>
      </c>
      <c r="L31" s="343">
        <f>RANK(G31,G$30:G$34)</f>
        <v>5</v>
      </c>
      <c r="M31" s="344">
        <f>RANK(H31,H$30:H$34)</f>
        <v>4</v>
      </c>
      <c r="N31" s="344">
        <f>RANK(I31,I$30:I$34)</f>
        <v>5</v>
      </c>
      <c r="O31" s="345">
        <f>RANK(J31,J$30:J$34)</f>
        <v>5</v>
      </c>
      <c r="P31" s="161">
        <f>RANK(K31,K$30:K$34)</f>
        <v>5</v>
      </c>
    </row>
    <row r="32" spans="1:16" ht="19.95" customHeight="1" x14ac:dyDescent="0.3">
      <c r="A32" s="86" t="s">
        <v>202</v>
      </c>
      <c r="B32" s="87"/>
      <c r="C32" s="87" t="s">
        <v>106</v>
      </c>
      <c r="D32" s="87" t="s">
        <v>107</v>
      </c>
      <c r="E32" s="88" t="s">
        <v>187</v>
      </c>
      <c r="F32" s="89" t="s">
        <v>161</v>
      </c>
      <c r="G32" s="158">
        <v>9.4</v>
      </c>
      <c r="H32" s="159">
        <v>8.6999999999999993</v>
      </c>
      <c r="I32" s="159">
        <v>9.6</v>
      </c>
      <c r="J32" s="160">
        <v>11.15</v>
      </c>
      <c r="K32" s="161">
        <f t="shared" si="1"/>
        <v>38.85</v>
      </c>
      <c r="L32" s="343">
        <f>RANK(G32,G$30:G$34)</f>
        <v>4</v>
      </c>
      <c r="M32" s="344">
        <f>RANK(H32,H$30:H$34)</f>
        <v>5</v>
      </c>
      <c r="N32" s="346">
        <f>RANK(I32,I$30:I$34)</f>
        <v>2</v>
      </c>
      <c r="O32" s="347">
        <f>RANK(J32,J$30:J$34)</f>
        <v>1</v>
      </c>
      <c r="P32" s="348">
        <f>RANK(K32,K$30:K$34)</f>
        <v>3</v>
      </c>
    </row>
    <row r="33" spans="1:16" ht="19.95" customHeight="1" x14ac:dyDescent="0.3">
      <c r="A33" s="86" t="s">
        <v>202</v>
      </c>
      <c r="B33" s="87"/>
      <c r="C33" s="87" t="s">
        <v>95</v>
      </c>
      <c r="D33" s="87" t="s">
        <v>96</v>
      </c>
      <c r="E33" s="88" t="s">
        <v>128</v>
      </c>
      <c r="F33" s="89" t="s">
        <v>161</v>
      </c>
      <c r="G33" s="158">
        <v>10.1</v>
      </c>
      <c r="H33" s="159">
        <v>9.8000000000000007</v>
      </c>
      <c r="I33" s="159">
        <v>9.8000000000000007</v>
      </c>
      <c r="J33" s="160">
        <v>11.1</v>
      </c>
      <c r="K33" s="161">
        <f t="shared" si="1"/>
        <v>40.799999999999997</v>
      </c>
      <c r="L33" s="349">
        <f>RANK(G33,G$30:G$34)</f>
        <v>1</v>
      </c>
      <c r="M33" s="346">
        <f>RANK(H33,H$30:H$34)</f>
        <v>1</v>
      </c>
      <c r="N33" s="346">
        <f>RANK(I33,I$30:I$34)</f>
        <v>1</v>
      </c>
      <c r="O33" s="347">
        <f>RANK(J33,J$30:J$34)</f>
        <v>2</v>
      </c>
      <c r="P33" s="348">
        <f>RANK(K33,K$30:K$34)</f>
        <v>1</v>
      </c>
    </row>
    <row r="34" spans="1:16" ht="19.95" customHeight="1" thickBot="1" x14ac:dyDescent="0.35">
      <c r="A34" s="90" t="s">
        <v>202</v>
      </c>
      <c r="B34" s="91"/>
      <c r="C34" s="91" t="s">
        <v>200</v>
      </c>
      <c r="D34" s="91" t="s">
        <v>201</v>
      </c>
      <c r="E34" s="92" t="s">
        <v>128</v>
      </c>
      <c r="F34" s="350" t="s">
        <v>20</v>
      </c>
      <c r="G34" s="162">
        <v>9.9499999999999993</v>
      </c>
      <c r="H34" s="163">
        <v>9</v>
      </c>
      <c r="I34" s="163">
        <v>9.3000000000000007</v>
      </c>
      <c r="J34" s="164">
        <v>10.5</v>
      </c>
      <c r="K34" s="165">
        <f t="shared" si="1"/>
        <v>38.75</v>
      </c>
      <c r="L34" s="351">
        <f>RANK(G34,G$30:G$34)</f>
        <v>2</v>
      </c>
      <c r="M34" s="352">
        <f>RANK(H34,H$30:H$34)</f>
        <v>3</v>
      </c>
      <c r="N34" s="352">
        <f>RANK(I34,I$30:I$34)</f>
        <v>3</v>
      </c>
      <c r="O34" s="353">
        <f>RANK(J34,J$30:J$34)</f>
        <v>4</v>
      </c>
      <c r="P34" s="165">
        <f>RANK(K34,K$30:K$34)</f>
        <v>4</v>
      </c>
    </row>
    <row r="35" spans="1:16" ht="19.95" customHeight="1" x14ac:dyDescent="0.3">
      <c r="A35" s="93" t="s">
        <v>207</v>
      </c>
      <c r="B35" s="94"/>
      <c r="C35" s="94" t="s">
        <v>87</v>
      </c>
      <c r="D35" s="94" t="s">
        <v>88</v>
      </c>
      <c r="E35" s="95" t="s">
        <v>203</v>
      </c>
      <c r="F35" s="96" t="s">
        <v>161</v>
      </c>
      <c r="G35" s="166">
        <v>9.75</v>
      </c>
      <c r="H35" s="167">
        <v>9.6</v>
      </c>
      <c r="I35" s="167">
        <v>9.4</v>
      </c>
      <c r="J35" s="168">
        <v>10.9</v>
      </c>
      <c r="K35" s="169">
        <f t="shared" si="1"/>
        <v>39.65</v>
      </c>
      <c r="L35" s="129">
        <f>RANK(G35,G$35:G$38)</f>
        <v>4</v>
      </c>
      <c r="M35" s="139">
        <f t="shared" ref="M35:P38" si="8">RANK(H35,H$35:H$38)</f>
        <v>1</v>
      </c>
      <c r="N35" s="139">
        <f t="shared" si="8"/>
        <v>2</v>
      </c>
      <c r="O35" s="131">
        <f t="shared" si="8"/>
        <v>1</v>
      </c>
      <c r="P35" s="169">
        <f t="shared" si="8"/>
        <v>1</v>
      </c>
    </row>
    <row r="36" spans="1:16" ht="19.95" customHeight="1" x14ac:dyDescent="0.3">
      <c r="A36" s="97" t="s">
        <v>207</v>
      </c>
      <c r="B36" s="98"/>
      <c r="C36" s="98" t="s">
        <v>204</v>
      </c>
      <c r="D36" s="98" t="s">
        <v>67</v>
      </c>
      <c r="E36" s="99" t="s">
        <v>203</v>
      </c>
      <c r="F36" s="100" t="s">
        <v>161</v>
      </c>
      <c r="G36" s="170">
        <v>10.15</v>
      </c>
      <c r="H36" s="171">
        <v>9.1999999999999993</v>
      </c>
      <c r="I36" s="171">
        <v>9.6999999999999993</v>
      </c>
      <c r="J36" s="172">
        <v>10.5</v>
      </c>
      <c r="K36" s="173">
        <f t="shared" si="1"/>
        <v>39.549999999999997</v>
      </c>
      <c r="L36" s="203">
        <f t="shared" ref="L36:L38" si="9">RANK(G36,G$35:G$38)</f>
        <v>1</v>
      </c>
      <c r="M36" s="133">
        <f t="shared" si="8"/>
        <v>4</v>
      </c>
      <c r="N36" s="135">
        <f t="shared" si="8"/>
        <v>1</v>
      </c>
      <c r="O36" s="134">
        <f t="shared" si="8"/>
        <v>2</v>
      </c>
      <c r="P36" s="173">
        <f t="shared" si="8"/>
        <v>2</v>
      </c>
    </row>
    <row r="37" spans="1:16" ht="19.95" customHeight="1" x14ac:dyDescent="0.3">
      <c r="A37" s="97" t="s">
        <v>207</v>
      </c>
      <c r="B37" s="98"/>
      <c r="C37" s="98" t="s">
        <v>120</v>
      </c>
      <c r="D37" s="98" t="s">
        <v>121</v>
      </c>
      <c r="E37" s="99" t="s">
        <v>203</v>
      </c>
      <c r="F37" s="100" t="s">
        <v>20</v>
      </c>
      <c r="G37" s="170">
        <v>9.8000000000000007</v>
      </c>
      <c r="H37" s="171">
        <v>9.3000000000000007</v>
      </c>
      <c r="I37" s="171">
        <v>8.6</v>
      </c>
      <c r="J37" s="172">
        <v>10.25</v>
      </c>
      <c r="K37" s="173">
        <f t="shared" si="1"/>
        <v>37.950000000000003</v>
      </c>
      <c r="L37" s="203">
        <f t="shared" si="9"/>
        <v>3</v>
      </c>
      <c r="M37" s="135">
        <f t="shared" si="8"/>
        <v>3</v>
      </c>
      <c r="N37" s="133">
        <f t="shared" si="8"/>
        <v>4</v>
      </c>
      <c r="O37" s="134">
        <f t="shared" si="8"/>
        <v>3</v>
      </c>
      <c r="P37" s="173">
        <f t="shared" si="8"/>
        <v>3</v>
      </c>
    </row>
    <row r="38" spans="1:16" ht="19.95" customHeight="1" thickBot="1" x14ac:dyDescent="0.35">
      <c r="A38" s="101" t="s">
        <v>207</v>
      </c>
      <c r="B38" s="102"/>
      <c r="C38" s="102" t="s">
        <v>205</v>
      </c>
      <c r="D38" s="102" t="s">
        <v>168</v>
      </c>
      <c r="E38" s="103" t="s">
        <v>206</v>
      </c>
      <c r="F38" s="104" t="s">
        <v>20</v>
      </c>
      <c r="G38" s="174">
        <v>9.85</v>
      </c>
      <c r="H38" s="175">
        <v>9.5</v>
      </c>
      <c r="I38" s="175">
        <v>8.9</v>
      </c>
      <c r="J38" s="176">
        <v>9.5</v>
      </c>
      <c r="K38" s="177">
        <f t="shared" si="1"/>
        <v>37.75</v>
      </c>
      <c r="L38" s="204">
        <f>RANK(G38,G$35:G$38)</f>
        <v>2</v>
      </c>
      <c r="M38" s="140">
        <f t="shared" si="8"/>
        <v>2</v>
      </c>
      <c r="N38" s="140">
        <f t="shared" si="8"/>
        <v>3</v>
      </c>
      <c r="O38" s="138">
        <f t="shared" si="8"/>
        <v>4</v>
      </c>
      <c r="P38" s="177">
        <f t="shared" si="8"/>
        <v>4</v>
      </c>
    </row>
    <row r="39" spans="1:16" ht="19.95" customHeight="1" x14ac:dyDescent="0.3">
      <c r="A39" s="105" t="s">
        <v>210</v>
      </c>
      <c r="B39" s="106"/>
      <c r="C39" s="106" t="s">
        <v>93</v>
      </c>
      <c r="D39" s="106" t="s">
        <v>94</v>
      </c>
      <c r="E39" s="107" t="s">
        <v>203</v>
      </c>
      <c r="F39" s="108" t="s">
        <v>161</v>
      </c>
      <c r="G39" s="178">
        <v>9.9499999999999993</v>
      </c>
      <c r="H39" s="179">
        <v>9</v>
      </c>
      <c r="I39" s="179">
        <v>9.3000000000000007</v>
      </c>
      <c r="J39" s="180">
        <v>9.6999999999999993</v>
      </c>
      <c r="K39" s="181">
        <f t="shared" si="1"/>
        <v>37.950000000000003</v>
      </c>
      <c r="L39" s="129">
        <f>RANK(G39,G$39:G$45)</f>
        <v>5</v>
      </c>
      <c r="M39" s="130">
        <f>RANK(H39,H$39:H$45)</f>
        <v>6</v>
      </c>
      <c r="N39" s="130">
        <f>RANK(I39,I$39:I$45)</f>
        <v>6</v>
      </c>
      <c r="O39" s="131">
        <f>RANK(J39,J$39:J$45)</f>
        <v>6</v>
      </c>
      <c r="P39" s="208">
        <f>RANK(K39,K$39:K$45)</f>
        <v>6</v>
      </c>
    </row>
    <row r="40" spans="1:16" ht="19.95" customHeight="1" x14ac:dyDescent="0.3">
      <c r="A40" s="109" t="s">
        <v>210</v>
      </c>
      <c r="B40" s="110"/>
      <c r="C40" s="110" t="s">
        <v>100</v>
      </c>
      <c r="D40" s="110" t="s">
        <v>101</v>
      </c>
      <c r="E40" s="111" t="s">
        <v>128</v>
      </c>
      <c r="F40" s="112" t="s">
        <v>161</v>
      </c>
      <c r="G40" s="182">
        <v>10.4</v>
      </c>
      <c r="H40" s="183">
        <v>9</v>
      </c>
      <c r="I40" s="183">
        <v>9.5</v>
      </c>
      <c r="J40" s="184">
        <v>11.05</v>
      </c>
      <c r="K40" s="185">
        <f t="shared" si="1"/>
        <v>39.950000000000003</v>
      </c>
      <c r="L40" s="203">
        <f>RANK(G40,G$39:G$45)</f>
        <v>2</v>
      </c>
      <c r="M40" s="133">
        <f>RANK(H40,H$39:H$45)</f>
        <v>6</v>
      </c>
      <c r="N40" s="133">
        <f>RANK(I40,I$39:I$45)</f>
        <v>4</v>
      </c>
      <c r="O40" s="134">
        <f>RANK(J40,J$39:J$45)</f>
        <v>3</v>
      </c>
      <c r="P40" s="209">
        <f>RANK(K40,K$39:K$45)</f>
        <v>3</v>
      </c>
    </row>
    <row r="41" spans="1:16" ht="19.95" customHeight="1" x14ac:dyDescent="0.3">
      <c r="A41" s="109" t="s">
        <v>210</v>
      </c>
      <c r="B41" s="110"/>
      <c r="C41" s="110" t="s">
        <v>100</v>
      </c>
      <c r="D41" s="110" t="s">
        <v>33</v>
      </c>
      <c r="E41" s="111" t="s">
        <v>128</v>
      </c>
      <c r="F41" s="112" t="s">
        <v>161</v>
      </c>
      <c r="G41" s="182">
        <v>10.6</v>
      </c>
      <c r="H41" s="183">
        <v>10.1</v>
      </c>
      <c r="I41" s="183">
        <v>10</v>
      </c>
      <c r="J41" s="184">
        <v>11.15</v>
      </c>
      <c r="K41" s="185">
        <f t="shared" si="1"/>
        <v>41.85</v>
      </c>
      <c r="L41" s="203">
        <f>RANK(G41,G$39:G$45)</f>
        <v>1</v>
      </c>
      <c r="M41" s="135">
        <f>RANK(H41,H$39:H$45)</f>
        <v>1</v>
      </c>
      <c r="N41" s="133">
        <f>RANK(I41,I$39:I$45)</f>
        <v>2</v>
      </c>
      <c r="O41" s="134">
        <f>RANK(J41,J$39:J$45)</f>
        <v>2</v>
      </c>
      <c r="P41" s="209">
        <f>RANK(K41,K$39:K$45)</f>
        <v>1</v>
      </c>
    </row>
    <row r="42" spans="1:16" ht="19.95" customHeight="1" x14ac:dyDescent="0.3">
      <c r="A42" s="109" t="s">
        <v>210</v>
      </c>
      <c r="B42" s="110"/>
      <c r="C42" s="110" t="s">
        <v>125</v>
      </c>
      <c r="D42" s="110" t="s">
        <v>101</v>
      </c>
      <c r="E42" s="111" t="s">
        <v>203</v>
      </c>
      <c r="F42" s="112" t="s">
        <v>161</v>
      </c>
      <c r="G42" s="182">
        <v>9.9</v>
      </c>
      <c r="H42" s="183">
        <v>9.1</v>
      </c>
      <c r="I42" s="183">
        <v>9.4</v>
      </c>
      <c r="J42" s="184">
        <v>9.5</v>
      </c>
      <c r="K42" s="185">
        <f t="shared" si="1"/>
        <v>37.9</v>
      </c>
      <c r="L42" s="132">
        <f>RANK(G42,G$39:G$45)</f>
        <v>6</v>
      </c>
      <c r="M42" s="133">
        <f>RANK(H42,H$39:H$45)</f>
        <v>5</v>
      </c>
      <c r="N42" s="133">
        <f>RANK(I42,I$39:I$45)</f>
        <v>5</v>
      </c>
      <c r="O42" s="134">
        <f>RANK(J42,J$39:J$45)</f>
        <v>7</v>
      </c>
      <c r="P42" s="209">
        <f>RANK(K42,K$39:K$45)</f>
        <v>7</v>
      </c>
    </row>
    <row r="43" spans="1:16" ht="19.95" customHeight="1" x14ac:dyDescent="0.3">
      <c r="A43" s="109" t="s">
        <v>210</v>
      </c>
      <c r="B43" s="110"/>
      <c r="C43" s="110" t="s">
        <v>208</v>
      </c>
      <c r="D43" s="110" t="s">
        <v>209</v>
      </c>
      <c r="E43" s="111" t="s">
        <v>128</v>
      </c>
      <c r="F43" s="112" t="s">
        <v>41</v>
      </c>
      <c r="G43" s="182">
        <v>10</v>
      </c>
      <c r="H43" s="183">
        <v>9.6</v>
      </c>
      <c r="I43" s="183">
        <v>10.1</v>
      </c>
      <c r="J43" s="184">
        <v>11.3</v>
      </c>
      <c r="K43" s="185">
        <f t="shared" si="1"/>
        <v>41</v>
      </c>
      <c r="L43" s="132">
        <f>RANK(G43,G$39:G$45)</f>
        <v>4</v>
      </c>
      <c r="M43" s="135">
        <f>RANK(H43,H$39:H$45)</f>
        <v>2</v>
      </c>
      <c r="N43" s="133">
        <f>RANK(I43,I$39:I$45)</f>
        <v>1</v>
      </c>
      <c r="O43" s="134">
        <f>RANK(J43,J$39:J$45)</f>
        <v>1</v>
      </c>
      <c r="P43" s="209">
        <f>RANK(K43,K$39:K$45)</f>
        <v>2</v>
      </c>
    </row>
    <row r="44" spans="1:16" ht="19.95" customHeight="1" x14ac:dyDescent="0.3">
      <c r="A44" s="109" t="s">
        <v>210</v>
      </c>
      <c r="B44" s="110"/>
      <c r="C44" s="110" t="s">
        <v>78</v>
      </c>
      <c r="D44" s="110" t="s">
        <v>79</v>
      </c>
      <c r="E44" s="111" t="s">
        <v>203</v>
      </c>
      <c r="F44" s="112" t="s">
        <v>161</v>
      </c>
      <c r="G44" s="182">
        <v>9.9</v>
      </c>
      <c r="H44" s="183">
        <v>9.5</v>
      </c>
      <c r="I44" s="183">
        <v>9.6999999999999993</v>
      </c>
      <c r="J44" s="184">
        <v>10.8</v>
      </c>
      <c r="K44" s="185">
        <f t="shared" si="1"/>
        <v>39.9</v>
      </c>
      <c r="L44" s="132">
        <f>RANK(G44,G$39:G$45)</f>
        <v>6</v>
      </c>
      <c r="M44" s="135">
        <f>RANK(H44,H$39:H$45)</f>
        <v>3</v>
      </c>
      <c r="N44" s="133">
        <f>RANK(I44,I$39:I$45)</f>
        <v>3</v>
      </c>
      <c r="O44" s="134">
        <f>RANK(J44,J$39:J$45)</f>
        <v>4</v>
      </c>
      <c r="P44" s="209">
        <f>RANK(K44,K$39:K$45)</f>
        <v>4</v>
      </c>
    </row>
    <row r="45" spans="1:16" ht="19.95" customHeight="1" thickBot="1" x14ac:dyDescent="0.35">
      <c r="A45" s="113" t="s">
        <v>210</v>
      </c>
      <c r="B45" s="114"/>
      <c r="C45" s="114" t="s">
        <v>90</v>
      </c>
      <c r="D45" s="114" t="s">
        <v>91</v>
      </c>
      <c r="E45" s="115" t="s">
        <v>203</v>
      </c>
      <c r="F45" s="116" t="s">
        <v>20</v>
      </c>
      <c r="G45" s="186">
        <v>10.050000000000001</v>
      </c>
      <c r="H45" s="187">
        <v>9.1999999999999993</v>
      </c>
      <c r="I45" s="187">
        <v>9.1999999999999993</v>
      </c>
      <c r="J45" s="188">
        <v>10</v>
      </c>
      <c r="K45" s="189">
        <f t="shared" si="1"/>
        <v>38.450000000000003</v>
      </c>
      <c r="L45" s="204">
        <f>RANK(G45,G$39:G$45)</f>
        <v>3</v>
      </c>
      <c r="M45" s="137">
        <f>RANK(H45,H$39:H$45)</f>
        <v>4</v>
      </c>
      <c r="N45" s="137">
        <f>RANK(I45,I$39:I$45)</f>
        <v>7</v>
      </c>
      <c r="O45" s="138">
        <f>RANK(J45,J$39:J$45)</f>
        <v>5</v>
      </c>
      <c r="P45" s="210">
        <f>RANK(K45,K$39:K$45)</f>
        <v>5</v>
      </c>
    </row>
    <row r="46" spans="1:16" ht="19.95" customHeight="1" x14ac:dyDescent="0.3">
      <c r="A46" s="70" t="s">
        <v>215</v>
      </c>
      <c r="B46" s="71"/>
      <c r="C46" s="71" t="s">
        <v>32</v>
      </c>
      <c r="D46" s="71" t="s">
        <v>33</v>
      </c>
      <c r="E46" s="72" t="s">
        <v>211</v>
      </c>
      <c r="F46" s="73" t="s">
        <v>161</v>
      </c>
      <c r="G46" s="142">
        <v>10.75</v>
      </c>
      <c r="H46" s="143">
        <v>9.5</v>
      </c>
      <c r="I46" s="143">
        <v>9.3000000000000007</v>
      </c>
      <c r="J46" s="144">
        <v>11.2</v>
      </c>
      <c r="K46" s="145">
        <f t="shared" si="1"/>
        <v>40.75</v>
      </c>
      <c r="L46" s="205">
        <f>RANK(G46,G$46:G$51)</f>
        <v>1</v>
      </c>
      <c r="M46" s="130">
        <f t="shared" ref="M46:P51" si="10">RANK(H46,H$46:H$51)</f>
        <v>4</v>
      </c>
      <c r="N46" s="139">
        <f t="shared" si="10"/>
        <v>2</v>
      </c>
      <c r="O46" s="131">
        <f t="shared" si="10"/>
        <v>1</v>
      </c>
      <c r="P46" s="145">
        <f t="shared" si="10"/>
        <v>1</v>
      </c>
    </row>
    <row r="47" spans="1:16" ht="19.95" customHeight="1" x14ac:dyDescent="0.3">
      <c r="A47" s="74" t="s">
        <v>215</v>
      </c>
      <c r="B47" s="75"/>
      <c r="C47" s="75" t="s">
        <v>212</v>
      </c>
      <c r="D47" s="75" t="s">
        <v>36</v>
      </c>
      <c r="E47" s="76" t="s">
        <v>213</v>
      </c>
      <c r="F47" s="77" t="s">
        <v>161</v>
      </c>
      <c r="G47" s="146">
        <v>10.199999999999999</v>
      </c>
      <c r="H47" s="147">
        <v>9.75</v>
      </c>
      <c r="I47" s="147">
        <v>9.5</v>
      </c>
      <c r="J47" s="148">
        <v>11.15</v>
      </c>
      <c r="K47" s="149">
        <f t="shared" si="1"/>
        <v>40.6</v>
      </c>
      <c r="L47" s="203">
        <f t="shared" ref="L47:L56" si="11">RANK(G47,G$46:G$51)</f>
        <v>3</v>
      </c>
      <c r="M47" s="135">
        <f t="shared" si="10"/>
        <v>2</v>
      </c>
      <c r="N47" s="135">
        <f t="shared" si="10"/>
        <v>1</v>
      </c>
      <c r="O47" s="134">
        <f t="shared" si="10"/>
        <v>2</v>
      </c>
      <c r="P47" s="149">
        <f t="shared" si="10"/>
        <v>2</v>
      </c>
    </row>
    <row r="48" spans="1:16" ht="19.95" customHeight="1" x14ac:dyDescent="0.3">
      <c r="A48" s="74" t="s">
        <v>215</v>
      </c>
      <c r="B48" s="75"/>
      <c r="C48" s="75" t="s">
        <v>102</v>
      </c>
      <c r="D48" s="75" t="s">
        <v>79</v>
      </c>
      <c r="E48" s="76" t="s">
        <v>213</v>
      </c>
      <c r="F48" s="77" t="s">
        <v>161</v>
      </c>
      <c r="G48" s="146">
        <v>10.3</v>
      </c>
      <c r="H48" s="147">
        <v>9.5</v>
      </c>
      <c r="I48" s="147">
        <v>8.9</v>
      </c>
      <c r="J48" s="148">
        <v>10.7</v>
      </c>
      <c r="K48" s="149">
        <f>SUM(G48:J48)</f>
        <v>39.400000000000006</v>
      </c>
      <c r="L48" s="203">
        <f t="shared" si="11"/>
        <v>2</v>
      </c>
      <c r="M48" s="133">
        <f t="shared" si="10"/>
        <v>4</v>
      </c>
      <c r="N48" s="133">
        <f t="shared" si="10"/>
        <v>4</v>
      </c>
      <c r="O48" s="134">
        <f t="shared" si="10"/>
        <v>3</v>
      </c>
      <c r="P48" s="149">
        <f t="shared" si="10"/>
        <v>3</v>
      </c>
    </row>
    <row r="49" spans="1:16" ht="19.95" customHeight="1" x14ac:dyDescent="0.3">
      <c r="A49" s="74" t="s">
        <v>215</v>
      </c>
      <c r="B49" s="75"/>
      <c r="C49" s="75" t="s">
        <v>59</v>
      </c>
      <c r="D49" s="75" t="s">
        <v>33</v>
      </c>
      <c r="E49" s="76" t="s">
        <v>213</v>
      </c>
      <c r="F49" s="77" t="s">
        <v>161</v>
      </c>
      <c r="G49" s="146">
        <v>10.15</v>
      </c>
      <c r="H49" s="147">
        <v>9.4</v>
      </c>
      <c r="I49" s="147">
        <v>8.8000000000000007</v>
      </c>
      <c r="J49" s="148">
        <v>10.5</v>
      </c>
      <c r="K49" s="149">
        <f>SUM(G49:J49)</f>
        <v>38.85</v>
      </c>
      <c r="L49" s="132">
        <f t="shared" si="11"/>
        <v>5</v>
      </c>
      <c r="M49" s="133">
        <f t="shared" si="10"/>
        <v>6</v>
      </c>
      <c r="N49" s="133">
        <f t="shared" si="10"/>
        <v>5</v>
      </c>
      <c r="O49" s="134">
        <f t="shared" si="10"/>
        <v>4</v>
      </c>
      <c r="P49" s="149">
        <f t="shared" si="10"/>
        <v>6</v>
      </c>
    </row>
    <row r="50" spans="1:16" ht="19.95" customHeight="1" x14ac:dyDescent="0.3">
      <c r="A50" s="74" t="s">
        <v>215</v>
      </c>
      <c r="B50" s="75"/>
      <c r="C50" s="75" t="s">
        <v>146</v>
      </c>
      <c r="D50" s="75" t="s">
        <v>54</v>
      </c>
      <c r="E50" s="76" t="s">
        <v>213</v>
      </c>
      <c r="F50" s="77" t="s">
        <v>161</v>
      </c>
      <c r="G50" s="146">
        <v>10.199999999999999</v>
      </c>
      <c r="H50" s="147">
        <v>9.6999999999999993</v>
      </c>
      <c r="I50" s="147">
        <v>9.1</v>
      </c>
      <c r="J50" s="148">
        <v>10.35</v>
      </c>
      <c r="K50" s="149">
        <f t="shared" ref="K50:K56" si="12">SUM(G50:J50)</f>
        <v>39.35</v>
      </c>
      <c r="L50" s="203">
        <f t="shared" si="11"/>
        <v>3</v>
      </c>
      <c r="M50" s="135">
        <f t="shared" si="10"/>
        <v>3</v>
      </c>
      <c r="N50" s="135">
        <f t="shared" si="10"/>
        <v>3</v>
      </c>
      <c r="O50" s="134">
        <f t="shared" si="10"/>
        <v>6</v>
      </c>
      <c r="P50" s="149">
        <f t="shared" si="10"/>
        <v>4</v>
      </c>
    </row>
    <row r="51" spans="1:16" ht="19.95" customHeight="1" thickBot="1" x14ac:dyDescent="0.35">
      <c r="A51" s="78" t="s">
        <v>215</v>
      </c>
      <c r="B51" s="79"/>
      <c r="C51" s="79" t="s">
        <v>214</v>
      </c>
      <c r="D51" s="79" t="s">
        <v>65</v>
      </c>
      <c r="E51" s="80" t="s">
        <v>211</v>
      </c>
      <c r="F51" s="81" t="s">
        <v>20</v>
      </c>
      <c r="G51" s="150">
        <v>10.15</v>
      </c>
      <c r="H51" s="151">
        <v>9.8000000000000007</v>
      </c>
      <c r="I51" s="151">
        <v>8.5</v>
      </c>
      <c r="J51" s="152">
        <v>10.45</v>
      </c>
      <c r="K51" s="153">
        <f t="shared" si="12"/>
        <v>38.900000000000006</v>
      </c>
      <c r="L51" s="136">
        <f t="shared" si="11"/>
        <v>5</v>
      </c>
      <c r="M51" s="140">
        <f>RANK(H51,H$46:H$51)</f>
        <v>1</v>
      </c>
      <c r="N51" s="137">
        <f t="shared" si="10"/>
        <v>6</v>
      </c>
      <c r="O51" s="138">
        <f t="shared" si="10"/>
        <v>5</v>
      </c>
      <c r="P51" s="153">
        <f t="shared" si="10"/>
        <v>5</v>
      </c>
    </row>
    <row r="52" spans="1:16" ht="19.95" customHeight="1" x14ac:dyDescent="0.3">
      <c r="A52" s="117" t="s">
        <v>223</v>
      </c>
      <c r="B52" s="118"/>
      <c r="C52" s="118" t="s">
        <v>216</v>
      </c>
      <c r="D52" s="118" t="s">
        <v>29</v>
      </c>
      <c r="E52" s="119" t="s">
        <v>187</v>
      </c>
      <c r="F52" s="120" t="s">
        <v>161</v>
      </c>
      <c r="G52" s="190">
        <v>10.45</v>
      </c>
      <c r="H52" s="191">
        <v>9.3000000000000007</v>
      </c>
      <c r="I52" s="191">
        <v>9.1999999999999993</v>
      </c>
      <c r="J52" s="192">
        <v>10.4</v>
      </c>
      <c r="K52" s="193">
        <f t="shared" si="12"/>
        <v>39.35</v>
      </c>
      <c r="L52" s="205">
        <f>RANK(G52,G$52:G$56)</f>
        <v>1</v>
      </c>
      <c r="M52" s="130">
        <f t="shared" ref="M52:P56" si="13">RANK(H52,H$52:H$56)</f>
        <v>2</v>
      </c>
      <c r="N52" s="130">
        <f t="shared" si="13"/>
        <v>1</v>
      </c>
      <c r="O52" s="207">
        <f t="shared" si="13"/>
        <v>3</v>
      </c>
      <c r="P52" s="193">
        <f t="shared" si="13"/>
        <v>1</v>
      </c>
    </row>
    <row r="53" spans="1:16" ht="19.95" customHeight="1" x14ac:dyDescent="0.3">
      <c r="A53" s="121" t="s">
        <v>223</v>
      </c>
      <c r="B53" s="122"/>
      <c r="C53" s="122" t="s">
        <v>21</v>
      </c>
      <c r="D53" s="122" t="s">
        <v>22</v>
      </c>
      <c r="E53" s="123" t="s">
        <v>128</v>
      </c>
      <c r="F53" s="124" t="s">
        <v>161</v>
      </c>
      <c r="G53" s="194">
        <v>10.1</v>
      </c>
      <c r="H53" s="195">
        <v>9.1</v>
      </c>
      <c r="I53" s="195">
        <v>8.8000000000000007</v>
      </c>
      <c r="J53" s="196">
        <v>10.7</v>
      </c>
      <c r="K53" s="197">
        <f t="shared" si="12"/>
        <v>38.700000000000003</v>
      </c>
      <c r="L53" s="203">
        <f t="shared" ref="L53:L56" si="14">RANK(G53,G$52:G$56)</f>
        <v>2</v>
      </c>
      <c r="M53" s="133">
        <f t="shared" si="13"/>
        <v>4</v>
      </c>
      <c r="N53" s="133">
        <f t="shared" si="13"/>
        <v>2</v>
      </c>
      <c r="O53" s="206">
        <f t="shared" si="13"/>
        <v>1</v>
      </c>
      <c r="P53" s="197">
        <f t="shared" si="13"/>
        <v>2</v>
      </c>
    </row>
    <row r="54" spans="1:16" ht="19.95" customHeight="1" x14ac:dyDescent="0.3">
      <c r="A54" s="121" t="s">
        <v>223</v>
      </c>
      <c r="B54" s="122"/>
      <c r="C54" s="122" t="s">
        <v>217</v>
      </c>
      <c r="D54" s="122" t="s">
        <v>218</v>
      </c>
      <c r="E54" s="123" t="s">
        <v>160</v>
      </c>
      <c r="F54" s="124" t="s">
        <v>161</v>
      </c>
      <c r="G54" s="194">
        <v>9.4499999999999993</v>
      </c>
      <c r="H54" s="195">
        <v>9.4</v>
      </c>
      <c r="I54" s="195">
        <v>8.5</v>
      </c>
      <c r="J54" s="196">
        <v>10.55</v>
      </c>
      <c r="K54" s="197">
        <f t="shared" si="12"/>
        <v>37.900000000000006</v>
      </c>
      <c r="L54" s="203">
        <f t="shared" si="14"/>
        <v>3</v>
      </c>
      <c r="M54" s="133">
        <f t="shared" si="13"/>
        <v>1</v>
      </c>
      <c r="N54" s="133">
        <f t="shared" si="13"/>
        <v>4</v>
      </c>
      <c r="O54" s="206">
        <f t="shared" si="13"/>
        <v>2</v>
      </c>
      <c r="P54" s="197">
        <f t="shared" si="13"/>
        <v>3</v>
      </c>
    </row>
    <row r="55" spans="1:16" ht="19.95" customHeight="1" x14ac:dyDescent="0.3">
      <c r="A55" s="121" t="s">
        <v>223</v>
      </c>
      <c r="B55" s="122"/>
      <c r="C55" s="122" t="s">
        <v>219</v>
      </c>
      <c r="D55" s="122" t="s">
        <v>220</v>
      </c>
      <c r="E55" s="123" t="s">
        <v>160</v>
      </c>
      <c r="F55" s="124" t="s">
        <v>161</v>
      </c>
      <c r="G55" s="194">
        <v>9.0500000000000007</v>
      </c>
      <c r="H55" s="195">
        <v>9.3000000000000007</v>
      </c>
      <c r="I55" s="195">
        <v>8.6999999999999993</v>
      </c>
      <c r="J55" s="196">
        <v>9.5</v>
      </c>
      <c r="K55" s="197">
        <f t="shared" si="12"/>
        <v>36.549999999999997</v>
      </c>
      <c r="L55" s="132">
        <f t="shared" si="14"/>
        <v>4</v>
      </c>
      <c r="M55" s="133">
        <f t="shared" si="13"/>
        <v>2</v>
      </c>
      <c r="N55" s="133">
        <f t="shared" si="13"/>
        <v>3</v>
      </c>
      <c r="O55" s="134">
        <f t="shared" si="13"/>
        <v>5</v>
      </c>
      <c r="P55" s="197">
        <f t="shared" si="13"/>
        <v>4</v>
      </c>
    </row>
    <row r="56" spans="1:16" ht="19.95" customHeight="1" thickBot="1" x14ac:dyDescent="0.35">
      <c r="A56" s="125" t="s">
        <v>223</v>
      </c>
      <c r="B56" s="126"/>
      <c r="C56" s="126" t="s">
        <v>221</v>
      </c>
      <c r="D56" s="126" t="s">
        <v>222</v>
      </c>
      <c r="E56" s="127" t="s">
        <v>160</v>
      </c>
      <c r="F56" s="128" t="s">
        <v>161</v>
      </c>
      <c r="G56" s="198">
        <v>8.8000000000000007</v>
      </c>
      <c r="H56" s="199">
        <v>9</v>
      </c>
      <c r="I56" s="199">
        <v>8.4</v>
      </c>
      <c r="J56" s="200">
        <v>9.6999999999999993</v>
      </c>
      <c r="K56" s="201">
        <f t="shared" si="12"/>
        <v>35.900000000000006</v>
      </c>
      <c r="L56" s="136">
        <f t="shared" si="14"/>
        <v>5</v>
      </c>
      <c r="M56" s="137">
        <f t="shared" si="13"/>
        <v>5</v>
      </c>
      <c r="N56" s="137">
        <f t="shared" si="13"/>
        <v>5</v>
      </c>
      <c r="O56" s="138">
        <f t="shared" si="13"/>
        <v>4</v>
      </c>
      <c r="P56" s="201">
        <f>RANK(K56,K$52:K$56)</f>
        <v>5</v>
      </c>
    </row>
  </sheetData>
  <autoFilter ref="A3:P56" xr:uid="{84CA86EE-DA10-459C-98EB-3EE701BF1949}"/>
  <phoneticPr fontId="4" type="noConversion"/>
  <pageMargins left="0.11811023622047245" right="0.11811023622047245" top="0.98425196850393704" bottom="0.19685039370078741" header="0.31496062992125984" footer="0.31496062992125984"/>
  <pageSetup paperSize="9" scale="43" orientation="landscape" blackAndWhite="1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AF7F4-E1C4-40AA-BF82-4142D7B76CC3}">
  <sheetPr>
    <pageSetUpPr fitToPage="1"/>
  </sheetPr>
  <dimension ref="A3:O59"/>
  <sheetViews>
    <sheetView topLeftCell="A37" workbookViewId="0">
      <selection activeCell="B42" sqref="B42"/>
    </sheetView>
  </sheetViews>
  <sheetFormatPr defaultRowHeight="14.4" x14ac:dyDescent="0.3"/>
  <cols>
    <col min="1" max="1" width="34.6640625" customWidth="1"/>
    <col min="2" max="2" width="13.33203125" customWidth="1"/>
    <col min="3" max="3" width="10.33203125" customWidth="1"/>
    <col min="4" max="4" width="9.6640625" customWidth="1"/>
    <col min="5" max="5" width="13.77734375" bestFit="1" customWidth="1"/>
    <col min="6" max="6" width="7.77734375" bestFit="1" customWidth="1"/>
    <col min="7" max="7" width="13.5546875" bestFit="1" customWidth="1"/>
    <col min="8" max="8" width="7" customWidth="1"/>
    <col min="9" max="9" width="12.5546875" bestFit="1" customWidth="1"/>
    <col min="10" max="10" width="7.21875" bestFit="1" customWidth="1"/>
    <col min="11" max="11" width="12.88671875" bestFit="1" customWidth="1"/>
    <col min="12" max="12" width="9.44140625" customWidth="1"/>
    <col min="13" max="13" width="15.21875" bestFit="1" customWidth="1"/>
    <col min="14" max="14" width="8" customWidth="1"/>
    <col min="15" max="15" width="13.44140625" customWidth="1"/>
  </cols>
  <sheetData>
    <row r="3" spans="1:15" x14ac:dyDescent="0.3">
      <c r="A3" s="47"/>
      <c r="B3" s="48"/>
      <c r="C3" s="48"/>
      <c r="D3" s="48"/>
      <c r="E3" s="48"/>
      <c r="F3" s="49" t="s">
        <v>0</v>
      </c>
      <c r="G3" s="48"/>
      <c r="H3" s="48"/>
      <c r="I3" s="48"/>
      <c r="J3" s="48"/>
      <c r="K3" s="48"/>
      <c r="L3" s="48"/>
      <c r="M3" s="48"/>
      <c r="N3" s="48"/>
      <c r="O3" s="50"/>
    </row>
    <row r="4" spans="1:15" x14ac:dyDescent="0.3">
      <c r="A4" s="49" t="s">
        <v>1</v>
      </c>
      <c r="B4" s="49" t="s">
        <v>2</v>
      </c>
      <c r="C4" s="49" t="s">
        <v>3</v>
      </c>
      <c r="D4" s="49" t="s">
        <v>4</v>
      </c>
      <c r="E4" s="49" t="s">
        <v>5</v>
      </c>
      <c r="F4" s="47" t="s">
        <v>6</v>
      </c>
      <c r="G4" s="51" t="s">
        <v>7</v>
      </c>
      <c r="H4" s="51" t="s">
        <v>8</v>
      </c>
      <c r="I4" s="51" t="s">
        <v>9</v>
      </c>
      <c r="J4" s="51" t="s">
        <v>10</v>
      </c>
      <c r="K4" s="51" t="s">
        <v>11</v>
      </c>
      <c r="L4" s="51" t="s">
        <v>12</v>
      </c>
      <c r="M4" s="51" t="s">
        <v>13</v>
      </c>
      <c r="N4" s="51" t="s">
        <v>14</v>
      </c>
      <c r="O4" s="52" t="s">
        <v>15</v>
      </c>
    </row>
    <row r="5" spans="1:15" x14ac:dyDescent="0.3">
      <c r="A5" s="47" t="s">
        <v>182</v>
      </c>
      <c r="B5" s="47" t="s">
        <v>169</v>
      </c>
      <c r="C5" s="47" t="s">
        <v>170</v>
      </c>
      <c r="D5" s="47" t="s">
        <v>160</v>
      </c>
      <c r="E5" s="47" t="s">
        <v>161</v>
      </c>
      <c r="F5" s="53">
        <v>9</v>
      </c>
      <c r="G5" s="54">
        <v>6</v>
      </c>
      <c r="H5" s="54">
        <v>8.3000000000000007</v>
      </c>
      <c r="I5" s="54">
        <v>7</v>
      </c>
      <c r="J5" s="54">
        <v>9.3000000000000007</v>
      </c>
      <c r="K5" s="54">
        <v>1</v>
      </c>
      <c r="L5" s="54">
        <v>8.1999999999999993</v>
      </c>
      <c r="M5" s="54">
        <v>5</v>
      </c>
      <c r="N5" s="54">
        <v>34.799999999999997</v>
      </c>
      <c r="O5" s="55">
        <v>6</v>
      </c>
    </row>
    <row r="6" spans="1:15" x14ac:dyDescent="0.3">
      <c r="A6" s="56"/>
      <c r="B6" s="47" t="s">
        <v>171</v>
      </c>
      <c r="C6" s="47" t="s">
        <v>113</v>
      </c>
      <c r="D6" s="47" t="s">
        <v>172</v>
      </c>
      <c r="E6" s="47" t="s">
        <v>161</v>
      </c>
      <c r="F6" s="53">
        <v>9.6</v>
      </c>
      <c r="G6" s="54">
        <v>3</v>
      </c>
      <c r="H6" s="54">
        <v>9.1</v>
      </c>
      <c r="I6" s="54">
        <v>4</v>
      </c>
      <c r="J6" s="54">
        <v>8.9</v>
      </c>
      <c r="K6" s="54">
        <v>5</v>
      </c>
      <c r="L6" s="54">
        <v>10.5</v>
      </c>
      <c r="M6" s="54">
        <v>1</v>
      </c>
      <c r="N6" s="54">
        <v>38.1</v>
      </c>
      <c r="O6" s="55">
        <v>3</v>
      </c>
    </row>
    <row r="7" spans="1:15" x14ac:dyDescent="0.3">
      <c r="A7" s="56"/>
      <c r="B7" s="47" t="s">
        <v>173</v>
      </c>
      <c r="C7" s="47" t="s">
        <v>174</v>
      </c>
      <c r="D7" s="47" t="s">
        <v>172</v>
      </c>
      <c r="E7" s="47" t="s">
        <v>161</v>
      </c>
      <c r="F7" s="53">
        <v>9.4</v>
      </c>
      <c r="G7" s="54">
        <v>4</v>
      </c>
      <c r="H7" s="54">
        <v>9.6999999999999993</v>
      </c>
      <c r="I7" s="54">
        <v>1</v>
      </c>
      <c r="J7" s="54">
        <v>9.1999999999999993</v>
      </c>
      <c r="K7" s="54">
        <v>2</v>
      </c>
      <c r="L7" s="54">
        <v>10.199999999999999</v>
      </c>
      <c r="M7" s="54">
        <v>3</v>
      </c>
      <c r="N7" s="54">
        <v>38.5</v>
      </c>
      <c r="O7" s="55">
        <v>1</v>
      </c>
    </row>
    <row r="8" spans="1:15" x14ac:dyDescent="0.3">
      <c r="A8" s="56"/>
      <c r="B8" s="47" t="s">
        <v>175</v>
      </c>
      <c r="C8" s="47" t="s">
        <v>176</v>
      </c>
      <c r="D8" s="47" t="s">
        <v>172</v>
      </c>
      <c r="E8" s="47" t="s">
        <v>161</v>
      </c>
      <c r="F8" s="53">
        <v>9.9499999999999993</v>
      </c>
      <c r="G8" s="54">
        <v>1</v>
      </c>
      <c r="H8" s="54">
        <v>8.6</v>
      </c>
      <c r="I8" s="54">
        <v>6</v>
      </c>
      <c r="J8" s="54">
        <v>8.6999999999999993</v>
      </c>
      <c r="K8" s="54">
        <v>7</v>
      </c>
      <c r="L8" s="54">
        <v>8.1</v>
      </c>
      <c r="M8" s="54">
        <v>6</v>
      </c>
      <c r="N8" s="54">
        <v>35.349999999999994</v>
      </c>
      <c r="O8" s="55">
        <v>5</v>
      </c>
    </row>
    <row r="9" spans="1:15" x14ac:dyDescent="0.3">
      <c r="A9" s="56"/>
      <c r="B9" s="47" t="s">
        <v>177</v>
      </c>
      <c r="C9" s="47" t="s">
        <v>163</v>
      </c>
      <c r="D9" s="47">
        <v>2020</v>
      </c>
      <c r="E9" s="47" t="s">
        <v>161</v>
      </c>
      <c r="F9" s="53">
        <v>9.65</v>
      </c>
      <c r="G9" s="54">
        <v>2</v>
      </c>
      <c r="H9" s="54">
        <v>9.5</v>
      </c>
      <c r="I9" s="54">
        <v>2</v>
      </c>
      <c r="J9" s="54">
        <v>9.1</v>
      </c>
      <c r="K9" s="54">
        <v>3</v>
      </c>
      <c r="L9" s="54">
        <v>9.9</v>
      </c>
      <c r="M9" s="54">
        <v>4</v>
      </c>
      <c r="N9" s="54">
        <v>38.15</v>
      </c>
      <c r="O9" s="55">
        <v>2</v>
      </c>
    </row>
    <row r="10" spans="1:15" x14ac:dyDescent="0.3">
      <c r="A10" s="56"/>
      <c r="B10" s="47" t="s">
        <v>178</v>
      </c>
      <c r="C10" s="47" t="s">
        <v>179</v>
      </c>
      <c r="D10" s="47">
        <v>2022</v>
      </c>
      <c r="E10" s="47" t="s">
        <v>41</v>
      </c>
      <c r="F10" s="53">
        <v>0</v>
      </c>
      <c r="G10" s="54">
        <v>7</v>
      </c>
      <c r="H10" s="54">
        <v>9.3000000000000007</v>
      </c>
      <c r="I10" s="54">
        <v>3</v>
      </c>
      <c r="J10" s="54">
        <v>9</v>
      </c>
      <c r="K10" s="54">
        <v>4</v>
      </c>
      <c r="L10" s="54">
        <v>8</v>
      </c>
      <c r="M10" s="54">
        <v>7</v>
      </c>
      <c r="N10" s="54">
        <v>26.3</v>
      </c>
      <c r="O10" s="55">
        <v>7</v>
      </c>
    </row>
    <row r="11" spans="1:15" x14ac:dyDescent="0.3">
      <c r="A11" s="56"/>
      <c r="B11" s="47" t="s">
        <v>180</v>
      </c>
      <c r="C11" s="47" t="s">
        <v>181</v>
      </c>
      <c r="D11" s="47">
        <v>2019</v>
      </c>
      <c r="E11" s="47" t="s">
        <v>20</v>
      </c>
      <c r="F11" s="53">
        <v>9.1</v>
      </c>
      <c r="G11" s="54">
        <v>5</v>
      </c>
      <c r="H11" s="54">
        <v>9.1</v>
      </c>
      <c r="I11" s="54">
        <v>4</v>
      </c>
      <c r="J11" s="54">
        <v>8.8000000000000007</v>
      </c>
      <c r="K11" s="54">
        <v>6</v>
      </c>
      <c r="L11" s="54">
        <v>10.3</v>
      </c>
      <c r="M11" s="54">
        <v>2</v>
      </c>
      <c r="N11" s="54">
        <v>37.299999999999997</v>
      </c>
      <c r="O11" s="55">
        <v>4</v>
      </c>
    </row>
    <row r="12" spans="1:15" x14ac:dyDescent="0.3">
      <c r="A12" s="47" t="s">
        <v>196</v>
      </c>
      <c r="B12" s="47" t="s">
        <v>183</v>
      </c>
      <c r="C12" s="47" t="s">
        <v>184</v>
      </c>
      <c r="D12" s="47" t="s">
        <v>128</v>
      </c>
      <c r="E12" s="47" t="s">
        <v>161</v>
      </c>
      <c r="F12" s="53">
        <v>9.9499999999999993</v>
      </c>
      <c r="G12" s="54">
        <v>1</v>
      </c>
      <c r="H12" s="54">
        <v>9.6999999999999993</v>
      </c>
      <c r="I12" s="54">
        <v>1</v>
      </c>
      <c r="J12" s="54">
        <v>9.4</v>
      </c>
      <c r="K12" s="54">
        <v>2</v>
      </c>
      <c r="L12" s="54">
        <v>11</v>
      </c>
      <c r="M12" s="54">
        <v>2</v>
      </c>
      <c r="N12" s="54">
        <v>40.049999999999997</v>
      </c>
      <c r="O12" s="55">
        <v>2</v>
      </c>
    </row>
    <row r="13" spans="1:15" x14ac:dyDescent="0.3">
      <c r="A13" s="56"/>
      <c r="B13" s="47" t="s">
        <v>186</v>
      </c>
      <c r="C13" s="47" t="s">
        <v>54</v>
      </c>
      <c r="D13" s="47" t="s">
        <v>187</v>
      </c>
      <c r="E13" s="47" t="s">
        <v>161</v>
      </c>
      <c r="F13" s="53">
        <v>9.6999999999999993</v>
      </c>
      <c r="G13" s="54">
        <v>4</v>
      </c>
      <c r="H13" s="54">
        <v>8.8000000000000007</v>
      </c>
      <c r="I13" s="54">
        <v>7</v>
      </c>
      <c r="J13" s="54">
        <v>9.4</v>
      </c>
      <c r="K13" s="54">
        <v>2</v>
      </c>
      <c r="L13" s="54">
        <v>10.1</v>
      </c>
      <c r="M13" s="54">
        <v>3</v>
      </c>
      <c r="N13" s="54">
        <v>38</v>
      </c>
      <c r="O13" s="55">
        <v>4</v>
      </c>
    </row>
    <row r="14" spans="1:15" x14ac:dyDescent="0.3">
      <c r="A14" s="56"/>
      <c r="B14" s="47" t="s">
        <v>188</v>
      </c>
      <c r="C14" s="47" t="s">
        <v>33</v>
      </c>
      <c r="D14" s="47" t="s">
        <v>185</v>
      </c>
      <c r="E14" s="47" t="s">
        <v>161</v>
      </c>
      <c r="F14" s="53">
        <v>9.9499999999999993</v>
      </c>
      <c r="G14" s="54">
        <v>1</v>
      </c>
      <c r="H14" s="54">
        <v>9.3000000000000007</v>
      </c>
      <c r="I14" s="54">
        <v>4</v>
      </c>
      <c r="J14" s="54">
        <v>8.8000000000000007</v>
      </c>
      <c r="K14" s="54">
        <v>8</v>
      </c>
      <c r="L14" s="54">
        <v>9.85</v>
      </c>
      <c r="M14" s="54">
        <v>4</v>
      </c>
      <c r="N14" s="54">
        <v>37.9</v>
      </c>
      <c r="O14" s="55">
        <v>5</v>
      </c>
    </row>
    <row r="15" spans="1:15" x14ac:dyDescent="0.3">
      <c r="A15" s="56"/>
      <c r="B15" s="47" t="s">
        <v>189</v>
      </c>
      <c r="C15" s="47" t="s">
        <v>91</v>
      </c>
      <c r="D15" s="47" t="s">
        <v>185</v>
      </c>
      <c r="E15" s="47" t="s">
        <v>161</v>
      </c>
      <c r="F15" s="53">
        <v>9.75</v>
      </c>
      <c r="G15" s="54">
        <v>3</v>
      </c>
      <c r="H15" s="54">
        <v>9.4</v>
      </c>
      <c r="I15" s="54">
        <v>3</v>
      </c>
      <c r="J15" s="54">
        <v>9.3000000000000007</v>
      </c>
      <c r="K15" s="54">
        <v>4</v>
      </c>
      <c r="L15" s="54">
        <v>11.7</v>
      </c>
      <c r="M15" s="54">
        <v>1</v>
      </c>
      <c r="N15" s="54">
        <v>40.15</v>
      </c>
      <c r="O15" s="55">
        <v>1</v>
      </c>
    </row>
    <row r="16" spans="1:15" x14ac:dyDescent="0.3">
      <c r="A16" s="56"/>
      <c r="B16" s="47" t="s">
        <v>190</v>
      </c>
      <c r="C16" s="47" t="s">
        <v>191</v>
      </c>
      <c r="D16" s="47" t="s">
        <v>128</v>
      </c>
      <c r="E16" s="47" t="s">
        <v>41</v>
      </c>
      <c r="F16" s="53">
        <v>9.6</v>
      </c>
      <c r="G16" s="54">
        <v>5</v>
      </c>
      <c r="H16" s="54">
        <v>9.5</v>
      </c>
      <c r="I16" s="54">
        <v>2</v>
      </c>
      <c r="J16" s="54">
        <v>9.8000000000000007</v>
      </c>
      <c r="K16" s="54">
        <v>1</v>
      </c>
      <c r="L16" s="54">
        <v>9.35</v>
      </c>
      <c r="M16" s="54">
        <v>7</v>
      </c>
      <c r="N16" s="54">
        <v>38.25</v>
      </c>
      <c r="O16" s="55">
        <v>3</v>
      </c>
    </row>
    <row r="17" spans="1:15" x14ac:dyDescent="0.3">
      <c r="A17" s="56"/>
      <c r="B17" s="47" t="s">
        <v>192</v>
      </c>
      <c r="C17" s="47" t="s">
        <v>193</v>
      </c>
      <c r="D17" s="47" t="s">
        <v>187</v>
      </c>
      <c r="E17" s="47" t="s">
        <v>20</v>
      </c>
      <c r="F17" s="53">
        <v>9.0500000000000007</v>
      </c>
      <c r="G17" s="54">
        <v>8</v>
      </c>
      <c r="H17" s="54">
        <v>9</v>
      </c>
      <c r="I17" s="54">
        <v>5</v>
      </c>
      <c r="J17" s="54">
        <v>8.9</v>
      </c>
      <c r="K17" s="54">
        <v>7</v>
      </c>
      <c r="L17" s="54">
        <v>9.1999999999999993</v>
      </c>
      <c r="M17" s="54">
        <v>8</v>
      </c>
      <c r="N17" s="54">
        <v>36.150000000000006</v>
      </c>
      <c r="O17" s="55">
        <v>8</v>
      </c>
    </row>
    <row r="18" spans="1:15" x14ac:dyDescent="0.3">
      <c r="A18" s="56"/>
      <c r="B18" s="47" t="s">
        <v>194</v>
      </c>
      <c r="C18" s="47" t="s">
        <v>195</v>
      </c>
      <c r="D18" s="47" t="s">
        <v>187</v>
      </c>
      <c r="E18" s="47" t="s">
        <v>20</v>
      </c>
      <c r="F18" s="53">
        <v>9.6</v>
      </c>
      <c r="G18" s="54">
        <v>5</v>
      </c>
      <c r="H18" s="54">
        <v>8.9</v>
      </c>
      <c r="I18" s="54">
        <v>6</v>
      </c>
      <c r="J18" s="54">
        <v>9.1999999999999993</v>
      </c>
      <c r="K18" s="54">
        <v>5</v>
      </c>
      <c r="L18" s="54">
        <v>9.75</v>
      </c>
      <c r="M18" s="54">
        <v>5</v>
      </c>
      <c r="N18" s="54">
        <v>37.450000000000003</v>
      </c>
      <c r="O18" s="55">
        <v>6</v>
      </c>
    </row>
    <row r="19" spans="1:15" x14ac:dyDescent="0.3">
      <c r="A19" s="56"/>
      <c r="B19" s="47" t="s">
        <v>225</v>
      </c>
      <c r="C19" s="47" t="s">
        <v>82</v>
      </c>
      <c r="D19" s="47" t="s">
        <v>185</v>
      </c>
      <c r="E19" s="47" t="s">
        <v>20</v>
      </c>
      <c r="F19" s="53">
        <v>9.25</v>
      </c>
      <c r="G19" s="54">
        <v>7</v>
      </c>
      <c r="H19" s="54">
        <v>8.5</v>
      </c>
      <c r="I19" s="54">
        <v>8</v>
      </c>
      <c r="J19" s="54">
        <v>9</v>
      </c>
      <c r="K19" s="54">
        <v>6</v>
      </c>
      <c r="L19" s="54">
        <v>9.6</v>
      </c>
      <c r="M19" s="54">
        <v>6</v>
      </c>
      <c r="N19" s="54">
        <v>36.35</v>
      </c>
      <c r="O19" s="55">
        <v>7</v>
      </c>
    </row>
    <row r="20" spans="1:15" x14ac:dyDescent="0.3">
      <c r="A20" s="47" t="s">
        <v>158</v>
      </c>
      <c r="B20" s="47" t="s">
        <v>95</v>
      </c>
      <c r="C20" s="47" t="s">
        <v>159</v>
      </c>
      <c r="D20" s="47">
        <v>2019</v>
      </c>
      <c r="E20" s="47" t="s">
        <v>161</v>
      </c>
      <c r="F20" s="53">
        <v>10.1</v>
      </c>
      <c r="G20" s="54">
        <v>1</v>
      </c>
      <c r="H20" s="54">
        <v>9.9</v>
      </c>
      <c r="I20" s="54">
        <v>1</v>
      </c>
      <c r="J20" s="54">
        <v>9.1</v>
      </c>
      <c r="K20" s="54">
        <v>5</v>
      </c>
      <c r="L20" s="54">
        <v>9.25</v>
      </c>
      <c r="M20" s="54">
        <v>5</v>
      </c>
      <c r="N20" s="54">
        <v>38.35</v>
      </c>
      <c r="O20" s="55">
        <v>1</v>
      </c>
    </row>
    <row r="21" spans="1:15" x14ac:dyDescent="0.3">
      <c r="A21" s="56"/>
      <c r="B21" s="47" t="s">
        <v>162</v>
      </c>
      <c r="C21" s="47" t="s">
        <v>163</v>
      </c>
      <c r="D21" s="47">
        <v>2019</v>
      </c>
      <c r="E21" s="47" t="s">
        <v>161</v>
      </c>
      <c r="F21" s="53">
        <v>9.85</v>
      </c>
      <c r="G21" s="54">
        <v>4</v>
      </c>
      <c r="H21" s="54">
        <v>9.5</v>
      </c>
      <c r="I21" s="54">
        <v>3</v>
      </c>
      <c r="J21" s="54">
        <v>9.1999999999999993</v>
      </c>
      <c r="K21" s="54">
        <v>3</v>
      </c>
      <c r="L21" s="54">
        <v>9.6</v>
      </c>
      <c r="M21" s="54">
        <v>2</v>
      </c>
      <c r="N21" s="54">
        <v>38.15</v>
      </c>
      <c r="O21" s="55">
        <v>2</v>
      </c>
    </row>
    <row r="22" spans="1:15" x14ac:dyDescent="0.3">
      <c r="A22" s="56"/>
      <c r="B22" s="47" t="s">
        <v>164</v>
      </c>
      <c r="C22" s="47" t="s">
        <v>57</v>
      </c>
      <c r="D22" s="47">
        <v>2019</v>
      </c>
      <c r="E22" s="47" t="s">
        <v>161</v>
      </c>
      <c r="F22" s="53">
        <v>9.5</v>
      </c>
      <c r="G22" s="54">
        <v>6</v>
      </c>
      <c r="H22" s="54">
        <v>8.5</v>
      </c>
      <c r="I22" s="54">
        <v>6</v>
      </c>
      <c r="J22" s="54">
        <v>9.3000000000000007</v>
      </c>
      <c r="K22" s="54">
        <v>2</v>
      </c>
      <c r="L22" s="54">
        <v>9.6</v>
      </c>
      <c r="M22" s="54">
        <v>2</v>
      </c>
      <c r="N22" s="54">
        <v>36.9</v>
      </c>
      <c r="O22" s="55">
        <v>6</v>
      </c>
    </row>
    <row r="23" spans="1:15" x14ac:dyDescent="0.3">
      <c r="A23" s="56"/>
      <c r="B23" s="47" t="s">
        <v>165</v>
      </c>
      <c r="C23" s="47" t="s">
        <v>166</v>
      </c>
      <c r="D23" s="47">
        <v>2019</v>
      </c>
      <c r="E23" s="47" t="s">
        <v>161</v>
      </c>
      <c r="F23" s="53">
        <v>10</v>
      </c>
      <c r="G23" s="54">
        <v>2</v>
      </c>
      <c r="H23" s="54">
        <v>9.1999999999999993</v>
      </c>
      <c r="I23" s="54">
        <v>5</v>
      </c>
      <c r="J23" s="54">
        <v>9.5</v>
      </c>
      <c r="K23" s="54">
        <v>1</v>
      </c>
      <c r="L23" s="54">
        <v>9.35</v>
      </c>
      <c r="M23" s="54">
        <v>4</v>
      </c>
      <c r="N23" s="54">
        <v>38.049999999999997</v>
      </c>
      <c r="O23" s="55">
        <v>3</v>
      </c>
    </row>
    <row r="24" spans="1:15" x14ac:dyDescent="0.3">
      <c r="A24" s="56"/>
      <c r="B24" s="47" t="s">
        <v>167</v>
      </c>
      <c r="C24" s="47" t="s">
        <v>139</v>
      </c>
      <c r="D24" s="47">
        <v>2019</v>
      </c>
      <c r="E24" s="47" t="s">
        <v>41</v>
      </c>
      <c r="F24" s="53">
        <v>9.9</v>
      </c>
      <c r="G24" s="54">
        <v>3</v>
      </c>
      <c r="H24" s="54">
        <v>9.6</v>
      </c>
      <c r="I24" s="54">
        <v>2</v>
      </c>
      <c r="J24" s="54">
        <v>8.5</v>
      </c>
      <c r="K24" s="54">
        <v>6</v>
      </c>
      <c r="L24" s="54">
        <v>10</v>
      </c>
      <c r="M24" s="54">
        <v>1</v>
      </c>
      <c r="N24" s="54">
        <v>38</v>
      </c>
      <c r="O24" s="55">
        <v>4</v>
      </c>
    </row>
    <row r="25" spans="1:15" x14ac:dyDescent="0.3">
      <c r="A25" s="56"/>
      <c r="B25" s="47" t="s">
        <v>226</v>
      </c>
      <c r="C25" s="47" t="s">
        <v>168</v>
      </c>
      <c r="D25" s="47">
        <v>2019</v>
      </c>
      <c r="E25" s="47" t="s">
        <v>20</v>
      </c>
      <c r="F25" s="53">
        <v>9.6999999999999993</v>
      </c>
      <c r="G25" s="54">
        <v>5</v>
      </c>
      <c r="H25" s="54">
        <v>9.4</v>
      </c>
      <c r="I25" s="54">
        <v>4</v>
      </c>
      <c r="J25" s="54">
        <v>9.1999999999999993</v>
      </c>
      <c r="K25" s="54">
        <v>3</v>
      </c>
      <c r="L25" s="54">
        <v>9.1999999999999993</v>
      </c>
      <c r="M25" s="54">
        <v>6</v>
      </c>
      <c r="N25" s="54">
        <v>37.5</v>
      </c>
      <c r="O25" s="55">
        <v>5</v>
      </c>
    </row>
    <row r="26" spans="1:15" x14ac:dyDescent="0.3">
      <c r="A26" s="47" t="s">
        <v>199</v>
      </c>
      <c r="B26" s="47" t="s">
        <v>183</v>
      </c>
      <c r="C26" s="47" t="s">
        <v>176</v>
      </c>
      <c r="D26" s="47" t="s">
        <v>185</v>
      </c>
      <c r="E26" s="47" t="s">
        <v>161</v>
      </c>
      <c r="F26" s="53">
        <v>10</v>
      </c>
      <c r="G26" s="54">
        <v>1</v>
      </c>
      <c r="H26" s="54">
        <v>9.3000000000000007</v>
      </c>
      <c r="I26" s="54">
        <v>4</v>
      </c>
      <c r="J26" s="54">
        <v>9.5</v>
      </c>
      <c r="K26" s="54">
        <v>1</v>
      </c>
      <c r="L26" s="54">
        <v>9.35</v>
      </c>
      <c r="M26" s="54">
        <v>4</v>
      </c>
      <c r="N26" s="54">
        <v>38.15</v>
      </c>
      <c r="O26" s="55">
        <v>4</v>
      </c>
    </row>
    <row r="27" spans="1:15" x14ac:dyDescent="0.3">
      <c r="A27" s="56"/>
      <c r="B27" s="47" t="s">
        <v>84</v>
      </c>
      <c r="C27" s="47" t="s">
        <v>109</v>
      </c>
      <c r="D27" s="47" t="s">
        <v>160</v>
      </c>
      <c r="E27" s="47" t="s">
        <v>41</v>
      </c>
      <c r="F27" s="53">
        <v>9.35</v>
      </c>
      <c r="G27" s="54">
        <v>5</v>
      </c>
      <c r="H27" s="54">
        <v>9.6</v>
      </c>
      <c r="I27" s="54">
        <v>2</v>
      </c>
      <c r="J27" s="54">
        <v>9.1999999999999993</v>
      </c>
      <c r="K27" s="54">
        <v>2</v>
      </c>
      <c r="L27" s="54">
        <v>10.65</v>
      </c>
      <c r="M27" s="54">
        <v>1</v>
      </c>
      <c r="N27" s="54">
        <v>38.799999999999997</v>
      </c>
      <c r="O27" s="55">
        <v>1</v>
      </c>
    </row>
    <row r="28" spans="1:15" x14ac:dyDescent="0.3">
      <c r="A28" s="56"/>
      <c r="B28" s="47" t="s">
        <v>87</v>
      </c>
      <c r="C28" s="47" t="s">
        <v>94</v>
      </c>
      <c r="D28" s="47" t="s">
        <v>185</v>
      </c>
      <c r="E28" s="47" t="s">
        <v>161</v>
      </c>
      <c r="F28" s="53">
        <v>9.6999999999999993</v>
      </c>
      <c r="G28" s="54">
        <v>3</v>
      </c>
      <c r="H28" s="54">
        <v>9.6999999999999993</v>
      </c>
      <c r="I28" s="54">
        <v>1</v>
      </c>
      <c r="J28" s="54">
        <v>9.1</v>
      </c>
      <c r="K28" s="54">
        <v>3</v>
      </c>
      <c r="L28" s="54">
        <v>10.3</v>
      </c>
      <c r="M28" s="54">
        <v>2</v>
      </c>
      <c r="N28" s="54">
        <v>38.799999999999997</v>
      </c>
      <c r="O28" s="55">
        <v>1</v>
      </c>
    </row>
    <row r="29" spans="1:15" x14ac:dyDescent="0.3">
      <c r="A29" s="56"/>
      <c r="B29" s="47" t="s">
        <v>138</v>
      </c>
      <c r="C29" s="47" t="s">
        <v>139</v>
      </c>
      <c r="D29" s="47" t="s">
        <v>185</v>
      </c>
      <c r="E29" s="47" t="s">
        <v>161</v>
      </c>
      <c r="F29" s="53">
        <v>9.75</v>
      </c>
      <c r="G29" s="54">
        <v>2</v>
      </c>
      <c r="H29" s="54">
        <v>9.3000000000000007</v>
      </c>
      <c r="I29" s="54">
        <v>4</v>
      </c>
      <c r="J29" s="54">
        <v>9</v>
      </c>
      <c r="K29" s="54">
        <v>4</v>
      </c>
      <c r="L29" s="54">
        <v>10.15</v>
      </c>
      <c r="M29" s="54">
        <v>3</v>
      </c>
      <c r="N29" s="54">
        <v>38.200000000000003</v>
      </c>
      <c r="O29" s="55">
        <v>3</v>
      </c>
    </row>
    <row r="30" spans="1:15" x14ac:dyDescent="0.3">
      <c r="A30" s="56"/>
      <c r="B30" s="47" t="s">
        <v>197</v>
      </c>
      <c r="C30" s="47" t="s">
        <v>198</v>
      </c>
      <c r="D30" s="47" t="s">
        <v>160</v>
      </c>
      <c r="E30" s="47" t="s">
        <v>161</v>
      </c>
      <c r="F30" s="53">
        <v>9.4</v>
      </c>
      <c r="G30" s="54">
        <v>4</v>
      </c>
      <c r="H30" s="54">
        <v>9.4</v>
      </c>
      <c r="I30" s="54">
        <v>3</v>
      </c>
      <c r="J30" s="54">
        <v>8.9</v>
      </c>
      <c r="K30" s="54">
        <v>5</v>
      </c>
      <c r="L30" s="54">
        <v>9</v>
      </c>
      <c r="M30" s="54">
        <v>5</v>
      </c>
      <c r="N30" s="54">
        <v>36.700000000000003</v>
      </c>
      <c r="O30" s="55">
        <v>5</v>
      </c>
    </row>
    <row r="31" spans="1:15" x14ac:dyDescent="0.3">
      <c r="A31" s="47" t="s">
        <v>202</v>
      </c>
      <c r="B31" s="47" t="s">
        <v>106</v>
      </c>
      <c r="C31" s="47" t="s">
        <v>107</v>
      </c>
      <c r="D31" s="47" t="s">
        <v>187</v>
      </c>
      <c r="E31" s="47" t="s">
        <v>161</v>
      </c>
      <c r="F31" s="53">
        <v>9.4</v>
      </c>
      <c r="G31" s="54">
        <v>4</v>
      </c>
      <c r="H31" s="54">
        <v>8.6999999999999993</v>
      </c>
      <c r="I31" s="54">
        <v>5</v>
      </c>
      <c r="J31" s="54">
        <v>9.6</v>
      </c>
      <c r="K31" s="54">
        <v>2</v>
      </c>
      <c r="L31" s="54">
        <v>11.15</v>
      </c>
      <c r="M31" s="54">
        <v>1</v>
      </c>
      <c r="N31" s="54">
        <v>38.85</v>
      </c>
      <c r="O31" s="55">
        <v>3</v>
      </c>
    </row>
    <row r="32" spans="1:15" x14ac:dyDescent="0.3">
      <c r="A32" s="56"/>
      <c r="B32" s="47" t="s">
        <v>95</v>
      </c>
      <c r="C32" s="47" t="s">
        <v>96</v>
      </c>
      <c r="D32" s="47" t="s">
        <v>128</v>
      </c>
      <c r="E32" s="47" t="s">
        <v>161</v>
      </c>
      <c r="F32" s="53">
        <v>10.1</v>
      </c>
      <c r="G32" s="54">
        <v>1</v>
      </c>
      <c r="H32" s="54">
        <v>9.8000000000000007</v>
      </c>
      <c r="I32" s="54">
        <v>1</v>
      </c>
      <c r="J32" s="54">
        <v>9.8000000000000007</v>
      </c>
      <c r="K32" s="54">
        <v>1</v>
      </c>
      <c r="L32" s="54">
        <v>11.1</v>
      </c>
      <c r="M32" s="54">
        <v>2</v>
      </c>
      <c r="N32" s="54">
        <v>40.799999999999997</v>
      </c>
      <c r="O32" s="55">
        <v>1</v>
      </c>
    </row>
    <row r="33" spans="1:15" x14ac:dyDescent="0.3">
      <c r="A33" s="56"/>
      <c r="B33" s="47" t="s">
        <v>141</v>
      </c>
      <c r="C33" s="47" t="s">
        <v>142</v>
      </c>
      <c r="D33" s="47" t="s">
        <v>187</v>
      </c>
      <c r="E33" s="47" t="s">
        <v>161</v>
      </c>
      <c r="F33" s="53">
        <v>9.9</v>
      </c>
      <c r="G33" s="54">
        <v>3</v>
      </c>
      <c r="H33" s="54">
        <v>9.5</v>
      </c>
      <c r="I33" s="54">
        <v>2</v>
      </c>
      <c r="J33" s="54">
        <v>9</v>
      </c>
      <c r="K33" s="54">
        <v>4</v>
      </c>
      <c r="L33" s="54">
        <v>10.9</v>
      </c>
      <c r="M33" s="54">
        <v>3</v>
      </c>
      <c r="N33" s="54">
        <v>39.299999999999997</v>
      </c>
      <c r="O33" s="55">
        <v>2</v>
      </c>
    </row>
    <row r="34" spans="1:15" x14ac:dyDescent="0.3">
      <c r="A34" s="56"/>
      <c r="B34" s="47" t="s">
        <v>126</v>
      </c>
      <c r="C34" s="47" t="s">
        <v>127</v>
      </c>
      <c r="D34" s="47" t="s">
        <v>128</v>
      </c>
      <c r="E34" s="47" t="s">
        <v>161</v>
      </c>
      <c r="F34" s="53">
        <v>9.1999999999999993</v>
      </c>
      <c r="G34" s="54">
        <v>5</v>
      </c>
      <c r="H34" s="54">
        <v>8.9</v>
      </c>
      <c r="I34" s="54">
        <v>4</v>
      </c>
      <c r="J34" s="54">
        <v>8.9</v>
      </c>
      <c r="K34" s="54">
        <v>5</v>
      </c>
      <c r="L34" s="54">
        <v>9.8000000000000007</v>
      </c>
      <c r="M34" s="54">
        <v>5</v>
      </c>
      <c r="N34" s="54">
        <v>36.799999999999997</v>
      </c>
      <c r="O34" s="55">
        <v>5</v>
      </c>
    </row>
    <row r="35" spans="1:15" x14ac:dyDescent="0.3">
      <c r="A35" s="56"/>
      <c r="B35" s="47" t="s">
        <v>200</v>
      </c>
      <c r="C35" s="47" t="s">
        <v>201</v>
      </c>
      <c r="D35" s="47" t="s">
        <v>128</v>
      </c>
      <c r="E35" s="47" t="s">
        <v>20</v>
      </c>
      <c r="F35" s="53">
        <v>9.9499999999999993</v>
      </c>
      <c r="G35" s="54">
        <v>2</v>
      </c>
      <c r="H35" s="54">
        <v>9</v>
      </c>
      <c r="I35" s="54">
        <v>3</v>
      </c>
      <c r="J35" s="54">
        <v>9.3000000000000007</v>
      </c>
      <c r="K35" s="54">
        <v>3</v>
      </c>
      <c r="L35" s="54">
        <v>10.5</v>
      </c>
      <c r="M35" s="54">
        <v>4</v>
      </c>
      <c r="N35" s="54">
        <v>38.75</v>
      </c>
      <c r="O35" s="55">
        <v>4</v>
      </c>
    </row>
    <row r="36" spans="1:15" x14ac:dyDescent="0.3">
      <c r="A36" s="47" t="s">
        <v>207</v>
      </c>
      <c r="B36" s="47" t="s">
        <v>87</v>
      </c>
      <c r="C36" s="47" t="s">
        <v>88</v>
      </c>
      <c r="D36" s="47" t="s">
        <v>203</v>
      </c>
      <c r="E36" s="47" t="s">
        <v>161</v>
      </c>
      <c r="F36" s="53">
        <v>9.75</v>
      </c>
      <c r="G36" s="54">
        <v>4</v>
      </c>
      <c r="H36" s="54">
        <v>9.4</v>
      </c>
      <c r="I36" s="54">
        <v>1</v>
      </c>
      <c r="J36" s="54">
        <v>9.4</v>
      </c>
      <c r="K36" s="54">
        <v>2</v>
      </c>
      <c r="L36" s="54">
        <v>10.9</v>
      </c>
      <c r="M36" s="54">
        <v>1</v>
      </c>
      <c r="N36" s="54">
        <v>39.449999999999996</v>
      </c>
      <c r="O36" s="55">
        <v>2</v>
      </c>
    </row>
    <row r="37" spans="1:15" x14ac:dyDescent="0.3">
      <c r="A37" s="56"/>
      <c r="B37" s="47" t="s">
        <v>120</v>
      </c>
      <c r="C37" s="47" t="s">
        <v>121</v>
      </c>
      <c r="D37" s="47" t="s">
        <v>203</v>
      </c>
      <c r="E37" s="47" t="s">
        <v>20</v>
      </c>
      <c r="F37" s="53">
        <v>9.8000000000000007</v>
      </c>
      <c r="G37" s="54">
        <v>3</v>
      </c>
      <c r="H37" s="54">
        <v>9.4</v>
      </c>
      <c r="I37" s="54">
        <v>1</v>
      </c>
      <c r="J37" s="54">
        <v>8.6</v>
      </c>
      <c r="K37" s="54">
        <v>4</v>
      </c>
      <c r="L37" s="54">
        <v>10.25</v>
      </c>
      <c r="M37" s="54">
        <v>3</v>
      </c>
      <c r="N37" s="54">
        <v>38.050000000000004</v>
      </c>
      <c r="O37" s="55">
        <v>3</v>
      </c>
    </row>
    <row r="38" spans="1:15" x14ac:dyDescent="0.3">
      <c r="A38" s="56"/>
      <c r="B38" s="47" t="s">
        <v>204</v>
      </c>
      <c r="C38" s="47" t="s">
        <v>67</v>
      </c>
      <c r="D38" s="47" t="s">
        <v>203</v>
      </c>
      <c r="E38" s="47" t="s">
        <v>161</v>
      </c>
      <c r="F38" s="53">
        <v>10.15</v>
      </c>
      <c r="G38" s="54">
        <v>1</v>
      </c>
      <c r="H38" s="54">
        <v>9.3000000000000007</v>
      </c>
      <c r="I38" s="54">
        <v>4</v>
      </c>
      <c r="J38" s="54">
        <v>9.6999999999999993</v>
      </c>
      <c r="K38" s="54">
        <v>1</v>
      </c>
      <c r="L38" s="54">
        <v>10.5</v>
      </c>
      <c r="M38" s="54">
        <v>2</v>
      </c>
      <c r="N38" s="54">
        <v>39.650000000000006</v>
      </c>
      <c r="O38" s="55">
        <v>1</v>
      </c>
    </row>
    <row r="39" spans="1:15" x14ac:dyDescent="0.3">
      <c r="A39" s="56"/>
      <c r="B39" s="47" t="s">
        <v>205</v>
      </c>
      <c r="C39" s="47" t="s">
        <v>168</v>
      </c>
      <c r="D39" s="47" t="s">
        <v>206</v>
      </c>
      <c r="E39" s="47" t="s">
        <v>20</v>
      </c>
      <c r="F39" s="53">
        <v>9.85</v>
      </c>
      <c r="G39" s="54">
        <v>2</v>
      </c>
      <c r="H39" s="54">
        <v>9.4</v>
      </c>
      <c r="I39" s="54">
        <v>1</v>
      </c>
      <c r="J39" s="54">
        <v>8.9</v>
      </c>
      <c r="K39" s="54">
        <v>3</v>
      </c>
      <c r="L39" s="54">
        <v>9.5</v>
      </c>
      <c r="M39" s="54">
        <v>4</v>
      </c>
      <c r="N39" s="54">
        <v>37.65</v>
      </c>
      <c r="O39" s="55">
        <v>4</v>
      </c>
    </row>
    <row r="40" spans="1:15" x14ac:dyDescent="0.3">
      <c r="A40" s="47" t="s">
        <v>210</v>
      </c>
      <c r="B40" s="47" t="s">
        <v>78</v>
      </c>
      <c r="C40" s="47" t="s">
        <v>79</v>
      </c>
      <c r="D40" s="47" t="s">
        <v>203</v>
      </c>
      <c r="E40" s="47" t="s">
        <v>161</v>
      </c>
      <c r="F40" s="53">
        <v>9.9</v>
      </c>
      <c r="G40" s="54">
        <v>6</v>
      </c>
      <c r="H40" s="54">
        <v>9.5</v>
      </c>
      <c r="I40" s="54">
        <v>3</v>
      </c>
      <c r="J40" s="54">
        <v>9.6999999999999993</v>
      </c>
      <c r="K40" s="54">
        <v>3</v>
      </c>
      <c r="L40" s="54">
        <v>10.8</v>
      </c>
      <c r="M40" s="54">
        <v>4</v>
      </c>
      <c r="N40" s="54">
        <v>39.9</v>
      </c>
      <c r="O40" s="55">
        <v>4</v>
      </c>
    </row>
    <row r="41" spans="1:15" x14ac:dyDescent="0.3">
      <c r="A41" s="56"/>
      <c r="B41" s="47" t="s">
        <v>90</v>
      </c>
      <c r="C41" s="47" t="s">
        <v>91</v>
      </c>
      <c r="D41" s="47" t="s">
        <v>203</v>
      </c>
      <c r="E41" s="47" t="s">
        <v>20</v>
      </c>
      <c r="F41" s="53">
        <v>10.050000000000001</v>
      </c>
      <c r="G41" s="54">
        <v>3</v>
      </c>
      <c r="H41" s="54">
        <v>9.1999999999999993</v>
      </c>
      <c r="I41" s="54">
        <v>4</v>
      </c>
      <c r="J41" s="54">
        <v>9.1999999999999993</v>
      </c>
      <c r="K41" s="54">
        <v>7</v>
      </c>
      <c r="L41" s="54">
        <v>10</v>
      </c>
      <c r="M41" s="54">
        <v>5</v>
      </c>
      <c r="N41" s="54">
        <v>38.450000000000003</v>
      </c>
      <c r="O41" s="55">
        <v>5</v>
      </c>
    </row>
    <row r="42" spans="1:15" x14ac:dyDescent="0.3">
      <c r="A42" s="56"/>
      <c r="B42" s="47" t="s">
        <v>93</v>
      </c>
      <c r="C42" s="47" t="s">
        <v>94</v>
      </c>
      <c r="D42" s="47" t="s">
        <v>203</v>
      </c>
      <c r="E42" s="47" t="s">
        <v>161</v>
      </c>
      <c r="F42" s="53">
        <v>9.9499999999999993</v>
      </c>
      <c r="G42" s="54">
        <v>5</v>
      </c>
      <c r="H42" s="54">
        <v>9</v>
      </c>
      <c r="I42" s="54">
        <v>6</v>
      </c>
      <c r="J42" s="54">
        <v>9.3000000000000007</v>
      </c>
      <c r="K42" s="54">
        <v>6</v>
      </c>
      <c r="L42" s="54">
        <v>9.6999999999999993</v>
      </c>
      <c r="M42" s="54">
        <v>6</v>
      </c>
      <c r="N42" s="54">
        <v>37.950000000000003</v>
      </c>
      <c r="O42" s="55">
        <v>6</v>
      </c>
    </row>
    <row r="43" spans="1:15" x14ac:dyDescent="0.3">
      <c r="A43" s="56"/>
      <c r="B43" s="47" t="s">
        <v>125</v>
      </c>
      <c r="C43" s="47" t="s">
        <v>101</v>
      </c>
      <c r="D43" s="47" t="s">
        <v>203</v>
      </c>
      <c r="E43" s="47" t="s">
        <v>161</v>
      </c>
      <c r="F43" s="53">
        <v>9.9</v>
      </c>
      <c r="G43" s="54">
        <v>6</v>
      </c>
      <c r="H43" s="54">
        <v>9.1</v>
      </c>
      <c r="I43" s="54">
        <v>5</v>
      </c>
      <c r="J43" s="54">
        <v>9.4</v>
      </c>
      <c r="K43" s="54">
        <v>5</v>
      </c>
      <c r="L43" s="54">
        <v>9.5</v>
      </c>
      <c r="M43" s="54">
        <v>7</v>
      </c>
      <c r="N43" s="54">
        <v>37.9</v>
      </c>
      <c r="O43" s="55">
        <v>7</v>
      </c>
    </row>
    <row r="44" spans="1:15" x14ac:dyDescent="0.3">
      <c r="A44" s="56"/>
      <c r="B44" s="47" t="s">
        <v>100</v>
      </c>
      <c r="C44" s="47" t="s">
        <v>101</v>
      </c>
      <c r="D44" s="47" t="s">
        <v>128</v>
      </c>
      <c r="E44" s="47" t="s">
        <v>161</v>
      </c>
      <c r="F44" s="53">
        <v>10.4</v>
      </c>
      <c r="G44" s="54">
        <v>2</v>
      </c>
      <c r="H44" s="54">
        <v>9</v>
      </c>
      <c r="I44" s="54">
        <v>6</v>
      </c>
      <c r="J44" s="54">
        <v>9.5</v>
      </c>
      <c r="K44" s="54">
        <v>4</v>
      </c>
      <c r="L44" s="54">
        <v>11.05</v>
      </c>
      <c r="M44" s="54">
        <v>3</v>
      </c>
      <c r="N44" s="54">
        <v>39.950000000000003</v>
      </c>
      <c r="O44" s="55">
        <v>3</v>
      </c>
    </row>
    <row r="45" spans="1:15" x14ac:dyDescent="0.3">
      <c r="A45" s="56"/>
      <c r="B45" s="56"/>
      <c r="C45" s="47" t="s">
        <v>33</v>
      </c>
      <c r="D45" s="47" t="s">
        <v>128</v>
      </c>
      <c r="E45" s="47" t="s">
        <v>161</v>
      </c>
      <c r="F45" s="53">
        <v>10.6</v>
      </c>
      <c r="G45" s="54">
        <v>1</v>
      </c>
      <c r="H45" s="54">
        <v>10.1</v>
      </c>
      <c r="I45" s="54">
        <v>1</v>
      </c>
      <c r="J45" s="54">
        <v>10</v>
      </c>
      <c r="K45" s="54">
        <v>2</v>
      </c>
      <c r="L45" s="54">
        <v>11.15</v>
      </c>
      <c r="M45" s="54">
        <v>2</v>
      </c>
      <c r="N45" s="54">
        <v>41.85</v>
      </c>
      <c r="O45" s="55">
        <v>1</v>
      </c>
    </row>
    <row r="46" spans="1:15" x14ac:dyDescent="0.3">
      <c r="A46" s="56"/>
      <c r="B46" s="47" t="s">
        <v>208</v>
      </c>
      <c r="C46" s="47" t="s">
        <v>209</v>
      </c>
      <c r="D46" s="47" t="s">
        <v>128</v>
      </c>
      <c r="E46" s="47" t="s">
        <v>41</v>
      </c>
      <c r="F46" s="53">
        <v>10</v>
      </c>
      <c r="G46" s="54">
        <v>4</v>
      </c>
      <c r="H46" s="54">
        <v>9.6</v>
      </c>
      <c r="I46" s="54">
        <v>2</v>
      </c>
      <c r="J46" s="54">
        <v>10.1</v>
      </c>
      <c r="K46" s="54">
        <v>1</v>
      </c>
      <c r="L46" s="54">
        <v>11.3</v>
      </c>
      <c r="M46" s="54">
        <v>1</v>
      </c>
      <c r="N46" s="54">
        <v>41</v>
      </c>
      <c r="O46" s="55">
        <v>2</v>
      </c>
    </row>
    <row r="47" spans="1:15" x14ac:dyDescent="0.3">
      <c r="A47" s="47" t="s">
        <v>215</v>
      </c>
      <c r="B47" s="47" t="s">
        <v>32</v>
      </c>
      <c r="C47" s="47" t="s">
        <v>33</v>
      </c>
      <c r="D47" s="47" t="s">
        <v>211</v>
      </c>
      <c r="E47" s="47" t="s">
        <v>161</v>
      </c>
      <c r="F47" s="53">
        <v>10.75</v>
      </c>
      <c r="G47" s="54">
        <v>1</v>
      </c>
      <c r="H47" s="54">
        <v>9.5</v>
      </c>
      <c r="I47" s="54">
        <v>4</v>
      </c>
      <c r="J47" s="54">
        <v>9.3000000000000007</v>
      </c>
      <c r="K47" s="54">
        <v>2</v>
      </c>
      <c r="L47" s="54">
        <v>11.2</v>
      </c>
      <c r="M47" s="54">
        <v>1</v>
      </c>
      <c r="N47" s="54">
        <v>40.75</v>
      </c>
      <c r="O47" s="55">
        <v>1</v>
      </c>
    </row>
    <row r="48" spans="1:15" x14ac:dyDescent="0.3">
      <c r="A48" s="56"/>
      <c r="B48" s="47" t="s">
        <v>59</v>
      </c>
      <c r="C48" s="47" t="s">
        <v>33</v>
      </c>
      <c r="D48" s="47" t="s">
        <v>213</v>
      </c>
      <c r="E48" s="47" t="s">
        <v>161</v>
      </c>
      <c r="F48" s="53">
        <v>10.15</v>
      </c>
      <c r="G48" s="54">
        <v>5</v>
      </c>
      <c r="H48" s="54">
        <v>9.4</v>
      </c>
      <c r="I48" s="54">
        <v>6</v>
      </c>
      <c r="J48" s="54">
        <v>8.8000000000000007</v>
      </c>
      <c r="K48" s="54">
        <v>5</v>
      </c>
      <c r="L48" s="54">
        <v>10.5</v>
      </c>
      <c r="M48" s="54">
        <v>4</v>
      </c>
      <c r="N48" s="54">
        <v>38.85</v>
      </c>
      <c r="O48" s="55">
        <v>6</v>
      </c>
    </row>
    <row r="49" spans="1:15" x14ac:dyDescent="0.3">
      <c r="A49" s="56"/>
      <c r="B49" s="47" t="s">
        <v>102</v>
      </c>
      <c r="C49" s="47" t="s">
        <v>79</v>
      </c>
      <c r="D49" s="47" t="s">
        <v>213</v>
      </c>
      <c r="E49" s="47" t="s">
        <v>161</v>
      </c>
      <c r="F49" s="53">
        <v>10.3</v>
      </c>
      <c r="G49" s="54">
        <v>2</v>
      </c>
      <c r="H49" s="54">
        <v>9.5</v>
      </c>
      <c r="I49" s="54">
        <v>4</v>
      </c>
      <c r="J49" s="54">
        <v>8.9</v>
      </c>
      <c r="K49" s="54">
        <v>4</v>
      </c>
      <c r="L49" s="54">
        <v>10.7</v>
      </c>
      <c r="M49" s="54">
        <v>3</v>
      </c>
      <c r="N49" s="54">
        <v>39.400000000000006</v>
      </c>
      <c r="O49" s="55">
        <v>3</v>
      </c>
    </row>
    <row r="50" spans="1:15" x14ac:dyDescent="0.3">
      <c r="A50" s="56"/>
      <c r="B50" s="47" t="s">
        <v>212</v>
      </c>
      <c r="C50" s="47" t="s">
        <v>36</v>
      </c>
      <c r="D50" s="47" t="s">
        <v>213</v>
      </c>
      <c r="E50" s="47" t="s">
        <v>161</v>
      </c>
      <c r="F50" s="53">
        <v>10.199999999999999</v>
      </c>
      <c r="G50" s="54">
        <v>3</v>
      </c>
      <c r="H50" s="54">
        <v>9.75</v>
      </c>
      <c r="I50" s="54">
        <v>2</v>
      </c>
      <c r="J50" s="54">
        <v>9.5</v>
      </c>
      <c r="K50" s="54">
        <v>1</v>
      </c>
      <c r="L50" s="54">
        <v>11.15</v>
      </c>
      <c r="M50" s="54">
        <v>2</v>
      </c>
      <c r="N50" s="54">
        <v>40.6</v>
      </c>
      <c r="O50" s="55">
        <v>2</v>
      </c>
    </row>
    <row r="51" spans="1:15" x14ac:dyDescent="0.3">
      <c r="A51" s="56"/>
      <c r="B51" s="47" t="s">
        <v>146</v>
      </c>
      <c r="C51" s="47" t="s">
        <v>54</v>
      </c>
      <c r="D51" s="47" t="s">
        <v>213</v>
      </c>
      <c r="E51" s="47" t="s">
        <v>161</v>
      </c>
      <c r="F51" s="53">
        <v>10.199999999999999</v>
      </c>
      <c r="G51" s="54">
        <v>3</v>
      </c>
      <c r="H51" s="54">
        <v>9.6999999999999993</v>
      </c>
      <c r="I51" s="54">
        <v>3</v>
      </c>
      <c r="J51" s="54">
        <v>9.1</v>
      </c>
      <c r="K51" s="54">
        <v>3</v>
      </c>
      <c r="L51" s="54">
        <v>10.35</v>
      </c>
      <c r="M51" s="54">
        <v>6</v>
      </c>
      <c r="N51" s="54">
        <v>39.35</v>
      </c>
      <c r="O51" s="55">
        <v>4</v>
      </c>
    </row>
    <row r="52" spans="1:15" hidden="1" x14ac:dyDescent="0.3">
      <c r="A52" s="56"/>
      <c r="B52" s="47" t="s">
        <v>214</v>
      </c>
      <c r="C52" s="47" t="s">
        <v>65</v>
      </c>
      <c r="D52" s="47" t="s">
        <v>211</v>
      </c>
      <c r="E52" s="47" t="s">
        <v>20</v>
      </c>
      <c r="F52" s="53">
        <v>10.15</v>
      </c>
      <c r="G52" s="54">
        <v>5</v>
      </c>
      <c r="H52" s="54">
        <v>9.8000000000000007</v>
      </c>
      <c r="I52" s="54">
        <v>1</v>
      </c>
      <c r="J52" s="54">
        <v>8.5</v>
      </c>
      <c r="K52" s="54">
        <v>6</v>
      </c>
      <c r="L52" s="54">
        <v>10.45</v>
      </c>
      <c r="M52" s="54">
        <v>5</v>
      </c>
      <c r="N52" s="54">
        <v>38.900000000000006</v>
      </c>
      <c r="O52" s="55">
        <v>5</v>
      </c>
    </row>
    <row r="53" spans="1:15" x14ac:dyDescent="0.3">
      <c r="A53" s="47" t="s">
        <v>223</v>
      </c>
      <c r="B53" s="47" t="s">
        <v>21</v>
      </c>
      <c r="C53" s="47" t="s">
        <v>22</v>
      </c>
      <c r="D53" s="47" t="s">
        <v>128</v>
      </c>
      <c r="E53" s="47" t="s">
        <v>161</v>
      </c>
      <c r="F53" s="53">
        <v>10.1</v>
      </c>
      <c r="G53" s="54">
        <v>2</v>
      </c>
      <c r="H53" s="54">
        <v>9.1</v>
      </c>
      <c r="I53" s="54">
        <v>4</v>
      </c>
      <c r="J53" s="54">
        <v>8.8000000000000007</v>
      </c>
      <c r="K53" s="54">
        <v>2</v>
      </c>
      <c r="L53" s="54">
        <v>10.7</v>
      </c>
      <c r="M53" s="54">
        <v>1</v>
      </c>
      <c r="N53" s="54">
        <v>38.700000000000003</v>
      </c>
      <c r="O53" s="55">
        <v>2</v>
      </c>
    </row>
    <row r="54" spans="1:15" x14ac:dyDescent="0.3">
      <c r="A54" s="56"/>
      <c r="B54" s="47" t="s">
        <v>216</v>
      </c>
      <c r="C54" s="47" t="s">
        <v>29</v>
      </c>
      <c r="D54" s="47" t="s">
        <v>187</v>
      </c>
      <c r="E54" s="47" t="s">
        <v>161</v>
      </c>
      <c r="F54" s="53">
        <v>10.45</v>
      </c>
      <c r="G54" s="54">
        <v>1</v>
      </c>
      <c r="H54" s="54">
        <v>9.3000000000000007</v>
      </c>
      <c r="I54" s="54">
        <v>2</v>
      </c>
      <c r="J54" s="54">
        <v>9.1999999999999993</v>
      </c>
      <c r="K54" s="54">
        <v>1</v>
      </c>
      <c r="L54" s="54">
        <v>10.4</v>
      </c>
      <c r="M54" s="54">
        <v>3</v>
      </c>
      <c r="N54" s="54">
        <v>39.35</v>
      </c>
      <c r="O54" s="55">
        <v>1</v>
      </c>
    </row>
    <row r="55" spans="1:15" x14ac:dyDescent="0.3">
      <c r="A55" s="56"/>
      <c r="B55" s="47" t="s">
        <v>217</v>
      </c>
      <c r="C55" s="47" t="s">
        <v>218</v>
      </c>
      <c r="D55" s="47" t="s">
        <v>160</v>
      </c>
      <c r="E55" s="47" t="s">
        <v>161</v>
      </c>
      <c r="F55" s="53">
        <v>9.4499999999999993</v>
      </c>
      <c r="G55" s="54">
        <v>3</v>
      </c>
      <c r="H55" s="54">
        <v>9.4</v>
      </c>
      <c r="I55" s="54">
        <v>1</v>
      </c>
      <c r="J55" s="54">
        <v>8.5</v>
      </c>
      <c r="K55" s="54">
        <v>4</v>
      </c>
      <c r="L55" s="54">
        <v>10.55</v>
      </c>
      <c r="M55" s="54">
        <v>2</v>
      </c>
      <c r="N55" s="54">
        <v>37.900000000000006</v>
      </c>
      <c r="O55" s="55">
        <v>3</v>
      </c>
    </row>
    <row r="56" spans="1:15" x14ac:dyDescent="0.3">
      <c r="A56" s="56"/>
      <c r="B56" s="47" t="s">
        <v>219</v>
      </c>
      <c r="C56" s="47" t="s">
        <v>220</v>
      </c>
      <c r="D56" s="47" t="s">
        <v>160</v>
      </c>
      <c r="E56" s="47" t="s">
        <v>161</v>
      </c>
      <c r="F56" s="53">
        <v>9.0500000000000007</v>
      </c>
      <c r="G56" s="54">
        <v>4</v>
      </c>
      <c r="H56" s="54">
        <v>9.3000000000000007</v>
      </c>
      <c r="I56" s="54">
        <v>2</v>
      </c>
      <c r="J56" s="54">
        <v>8.6999999999999993</v>
      </c>
      <c r="K56" s="54">
        <v>3</v>
      </c>
      <c r="L56" s="54">
        <v>9.5</v>
      </c>
      <c r="M56" s="54">
        <v>5</v>
      </c>
      <c r="N56" s="54">
        <v>36.549999999999997</v>
      </c>
      <c r="O56" s="55">
        <v>4</v>
      </c>
    </row>
    <row r="57" spans="1:15" x14ac:dyDescent="0.3">
      <c r="A57" s="56"/>
      <c r="B57" s="47" t="s">
        <v>221</v>
      </c>
      <c r="C57" s="47" t="s">
        <v>222</v>
      </c>
      <c r="D57" s="47" t="s">
        <v>160</v>
      </c>
      <c r="E57" s="47" t="s">
        <v>161</v>
      </c>
      <c r="F57" s="53">
        <v>8.8000000000000007</v>
      </c>
      <c r="G57" s="54">
        <v>5</v>
      </c>
      <c r="H57" s="54">
        <v>9</v>
      </c>
      <c r="I57" s="54">
        <v>5</v>
      </c>
      <c r="J57" s="54">
        <v>8.4</v>
      </c>
      <c r="K57" s="54">
        <v>5</v>
      </c>
      <c r="L57" s="54">
        <v>9.6999999999999993</v>
      </c>
      <c r="M57" s="54">
        <v>4</v>
      </c>
      <c r="N57" s="54">
        <v>35.900000000000006</v>
      </c>
      <c r="O57" s="55">
        <v>5</v>
      </c>
    </row>
    <row r="58" spans="1:15" x14ac:dyDescent="0.3">
      <c r="A58" s="47" t="s">
        <v>224</v>
      </c>
      <c r="B58" s="47" t="s">
        <v>224</v>
      </c>
      <c r="C58" s="47" t="s">
        <v>224</v>
      </c>
      <c r="D58" s="47" t="s">
        <v>224</v>
      </c>
      <c r="E58" s="47" t="s">
        <v>224</v>
      </c>
      <c r="F58" s="53">
        <v>0</v>
      </c>
      <c r="G58" s="54">
        <v>0</v>
      </c>
      <c r="H58" s="54">
        <v>0</v>
      </c>
      <c r="I58" s="54">
        <v>0</v>
      </c>
      <c r="J58" s="54">
        <v>0</v>
      </c>
      <c r="K58" s="54">
        <v>0</v>
      </c>
      <c r="L58" s="54">
        <v>0</v>
      </c>
      <c r="M58" s="54">
        <v>0</v>
      </c>
      <c r="N58" s="54">
        <v>0</v>
      </c>
      <c r="O58" s="55">
        <v>0</v>
      </c>
    </row>
    <row r="59" spans="1:15" x14ac:dyDescent="0.3">
      <c r="A59" s="57" t="s">
        <v>143</v>
      </c>
      <c r="B59" s="58"/>
      <c r="C59" s="58"/>
      <c r="D59" s="58"/>
      <c r="E59" s="58"/>
      <c r="F59" s="59">
        <v>509.2999999999999</v>
      </c>
      <c r="G59" s="60">
        <v>184</v>
      </c>
      <c r="H59" s="60">
        <v>492.74999999999994</v>
      </c>
      <c r="I59" s="60">
        <v>181</v>
      </c>
      <c r="J59" s="60">
        <v>485.39999999999992</v>
      </c>
      <c r="K59" s="60">
        <v>187</v>
      </c>
      <c r="L59" s="60">
        <v>535.49999999999989</v>
      </c>
      <c r="M59" s="60">
        <v>188</v>
      </c>
      <c r="N59" s="60">
        <v>2022.9500000000003</v>
      </c>
      <c r="O59" s="61">
        <v>188</v>
      </c>
    </row>
  </sheetData>
  <pageMargins left="0.11811023622047245" right="0.11811023622047245" top="0.19685039370078741" bottom="0.19685039370078741" header="0.31496062992125984" footer="0.31496062992125984"/>
  <pageSetup paperSize="9" scale="67" orientation="landscape" verticalDpi="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35821-C218-40ED-9D47-95BBEC2CED46}">
  <sheetPr>
    <pageSetUpPr fitToPage="1"/>
  </sheetPr>
  <dimension ref="A1:O51"/>
  <sheetViews>
    <sheetView workbookViewId="0"/>
  </sheetViews>
  <sheetFormatPr defaultRowHeight="14.4" x14ac:dyDescent="0.3"/>
  <cols>
    <col min="1" max="1" width="34.6640625" customWidth="1"/>
    <col min="2" max="2" width="13.33203125" customWidth="1"/>
    <col min="3" max="3" width="10.33203125" customWidth="1"/>
    <col min="4" max="4" width="9.6640625" customWidth="1"/>
    <col min="5" max="5" width="18.6640625" customWidth="1"/>
    <col min="6" max="6" width="7.6640625" customWidth="1"/>
    <col min="7" max="7" width="9.5546875" customWidth="1"/>
    <col min="8" max="8" width="7" customWidth="1"/>
    <col min="9" max="9" width="10.5546875" customWidth="1"/>
    <col min="10" max="10" width="7.33203125" customWidth="1"/>
    <col min="11" max="11" width="11.6640625" customWidth="1"/>
    <col min="12" max="12" width="9.44140625" customWidth="1"/>
    <col min="13" max="13" width="10.33203125" customWidth="1"/>
    <col min="14" max="14" width="7.33203125" customWidth="1"/>
    <col min="15" max="15" width="12.88671875" customWidth="1"/>
  </cols>
  <sheetData>
    <row r="1" spans="1:15" x14ac:dyDescent="0.3">
      <c r="A1" t="s">
        <v>144</v>
      </c>
    </row>
    <row r="3" spans="1:15" ht="15" thickBot="1" x14ac:dyDescent="0.35">
      <c r="F3" t="s">
        <v>0</v>
      </c>
    </row>
    <row r="4" spans="1:15" s="2" customFormat="1" ht="29.4" thickBot="1" x14ac:dyDescent="0.35">
      <c r="A4" s="10" t="s">
        <v>1</v>
      </c>
      <c r="B4" s="11" t="s">
        <v>2</v>
      </c>
      <c r="C4" s="11" t="s">
        <v>3</v>
      </c>
      <c r="D4" s="11" t="s">
        <v>4</v>
      </c>
      <c r="E4" s="19" t="s">
        <v>5</v>
      </c>
      <c r="F4" s="29" t="s">
        <v>6</v>
      </c>
      <c r="G4" s="30" t="s">
        <v>7</v>
      </c>
      <c r="H4" s="29" t="s">
        <v>8</v>
      </c>
      <c r="I4" s="30" t="s">
        <v>9</v>
      </c>
      <c r="J4" s="24" t="s">
        <v>10</v>
      </c>
      <c r="K4" s="19" t="s">
        <v>11</v>
      </c>
      <c r="L4" s="29" t="s">
        <v>12</v>
      </c>
      <c r="M4" s="30" t="s">
        <v>13</v>
      </c>
      <c r="N4" s="24" t="s">
        <v>14</v>
      </c>
      <c r="O4" s="12" t="s">
        <v>15</v>
      </c>
    </row>
    <row r="5" spans="1:15" x14ac:dyDescent="0.3">
      <c r="A5" s="13" t="s">
        <v>16</v>
      </c>
      <c r="B5" s="14" t="s">
        <v>17</v>
      </c>
      <c r="C5" s="14" t="s">
        <v>18</v>
      </c>
      <c r="D5" s="14" t="s">
        <v>19</v>
      </c>
      <c r="E5" s="20" t="s">
        <v>20</v>
      </c>
      <c r="F5" s="31">
        <v>7.5</v>
      </c>
      <c r="G5" s="32">
        <v>3</v>
      </c>
      <c r="H5" s="31">
        <v>8</v>
      </c>
      <c r="I5" s="32">
        <v>4</v>
      </c>
      <c r="J5" s="25">
        <v>8.6999999999999993</v>
      </c>
      <c r="K5" s="20">
        <v>3</v>
      </c>
      <c r="L5" s="31">
        <v>7.9</v>
      </c>
      <c r="M5" s="32">
        <v>4</v>
      </c>
      <c r="N5" s="25">
        <v>32.1</v>
      </c>
      <c r="O5" s="15">
        <v>4</v>
      </c>
    </row>
    <row r="6" spans="1:15" x14ac:dyDescent="0.3">
      <c r="A6" s="3"/>
      <c r="B6" s="4" t="s">
        <v>21</v>
      </c>
      <c r="C6" s="4" t="s">
        <v>22</v>
      </c>
      <c r="D6" s="4" t="s">
        <v>23</v>
      </c>
      <c r="E6" s="21" t="s">
        <v>24</v>
      </c>
      <c r="F6" s="33">
        <v>8</v>
      </c>
      <c r="G6" s="34">
        <v>2</v>
      </c>
      <c r="H6" s="33">
        <v>9.3000000000000007</v>
      </c>
      <c r="I6" s="34">
        <v>1</v>
      </c>
      <c r="J6" s="26">
        <v>9.1</v>
      </c>
      <c r="K6" s="21">
        <v>1</v>
      </c>
      <c r="L6" s="33">
        <v>9.9</v>
      </c>
      <c r="M6" s="34">
        <v>2</v>
      </c>
      <c r="N6" s="26">
        <v>36.299999999999997</v>
      </c>
      <c r="O6" s="5">
        <v>2</v>
      </c>
    </row>
    <row r="7" spans="1:15" x14ac:dyDescent="0.3">
      <c r="A7" s="3"/>
      <c r="B7" s="4" t="s">
        <v>25</v>
      </c>
      <c r="C7" s="4" t="s">
        <v>26</v>
      </c>
      <c r="D7" s="4" t="s">
        <v>27</v>
      </c>
      <c r="E7" s="21" t="s">
        <v>24</v>
      </c>
      <c r="F7" s="33">
        <v>8.5</v>
      </c>
      <c r="G7" s="34">
        <v>1</v>
      </c>
      <c r="H7" s="33">
        <v>8.6999999999999993</v>
      </c>
      <c r="I7" s="34">
        <v>3</v>
      </c>
      <c r="J7" s="26">
        <v>9</v>
      </c>
      <c r="K7" s="21">
        <v>2</v>
      </c>
      <c r="L7" s="33">
        <v>10.35</v>
      </c>
      <c r="M7" s="34">
        <v>1</v>
      </c>
      <c r="N7" s="26">
        <v>36.549999999999997</v>
      </c>
      <c r="O7" s="5">
        <v>1</v>
      </c>
    </row>
    <row r="8" spans="1:15" ht="15" thickBot="1" x14ac:dyDescent="0.35">
      <c r="A8" s="6"/>
      <c r="B8" s="7" t="s">
        <v>28</v>
      </c>
      <c r="C8" s="7" t="s">
        <v>29</v>
      </c>
      <c r="D8" s="7" t="s">
        <v>30</v>
      </c>
      <c r="E8" s="22" t="s">
        <v>24</v>
      </c>
      <c r="F8" s="35">
        <v>7.3</v>
      </c>
      <c r="G8" s="36">
        <v>4</v>
      </c>
      <c r="H8" s="35">
        <v>8.8000000000000007</v>
      </c>
      <c r="I8" s="36">
        <v>2</v>
      </c>
      <c r="J8" s="27">
        <v>8.1999999999999993</v>
      </c>
      <c r="K8" s="22">
        <v>4</v>
      </c>
      <c r="L8" s="35">
        <v>9.6999999999999993</v>
      </c>
      <c r="M8" s="36">
        <v>3</v>
      </c>
      <c r="N8" s="27">
        <v>34</v>
      </c>
      <c r="O8" s="8">
        <v>3</v>
      </c>
    </row>
    <row r="9" spans="1:15" x14ac:dyDescent="0.3">
      <c r="A9" s="13" t="s">
        <v>31</v>
      </c>
      <c r="B9" s="14" t="s">
        <v>32</v>
      </c>
      <c r="C9" s="14" t="s">
        <v>33</v>
      </c>
      <c r="D9" s="14" t="s">
        <v>34</v>
      </c>
      <c r="E9" s="20" t="s">
        <v>24</v>
      </c>
      <c r="F9" s="31">
        <v>0</v>
      </c>
      <c r="G9" s="32"/>
      <c r="H9" s="31">
        <v>9.4499999999999993</v>
      </c>
      <c r="I9" s="32">
        <v>3</v>
      </c>
      <c r="J9" s="25">
        <v>0</v>
      </c>
      <c r="K9" s="20"/>
      <c r="L9" s="31">
        <v>0</v>
      </c>
      <c r="M9" s="32"/>
      <c r="N9" s="25">
        <v>9.4499999999999993</v>
      </c>
      <c r="O9" s="15">
        <v>3</v>
      </c>
    </row>
    <row r="10" spans="1:15" x14ac:dyDescent="0.3">
      <c r="A10" s="3"/>
      <c r="B10" s="4" t="s">
        <v>35</v>
      </c>
      <c r="C10" s="4" t="s">
        <v>36</v>
      </c>
      <c r="D10" s="4" t="s">
        <v>37</v>
      </c>
      <c r="E10" s="21" t="s">
        <v>24</v>
      </c>
      <c r="F10" s="33">
        <v>0</v>
      </c>
      <c r="G10" s="34"/>
      <c r="H10" s="33">
        <v>9.5</v>
      </c>
      <c r="I10" s="34">
        <v>2</v>
      </c>
      <c r="J10" s="26">
        <v>0</v>
      </c>
      <c r="K10" s="21"/>
      <c r="L10" s="33">
        <v>0</v>
      </c>
      <c r="M10" s="34"/>
      <c r="N10" s="26">
        <v>9.5</v>
      </c>
      <c r="O10" s="5">
        <v>2</v>
      </c>
    </row>
    <row r="11" spans="1:15" x14ac:dyDescent="0.3">
      <c r="A11" s="3"/>
      <c r="B11" s="4" t="s">
        <v>38</v>
      </c>
      <c r="C11" s="4" t="s">
        <v>39</v>
      </c>
      <c r="D11" s="4" t="s">
        <v>40</v>
      </c>
      <c r="E11" s="21" t="s">
        <v>41</v>
      </c>
      <c r="F11" s="33">
        <v>0</v>
      </c>
      <c r="G11" s="34"/>
      <c r="H11" s="33">
        <v>8.6999999999999993</v>
      </c>
      <c r="I11" s="34">
        <v>11</v>
      </c>
      <c r="J11" s="26">
        <v>0</v>
      </c>
      <c r="K11" s="21"/>
      <c r="L11" s="33">
        <v>0</v>
      </c>
      <c r="M11" s="34"/>
      <c r="N11" s="26">
        <v>8.6999999999999993</v>
      </c>
      <c r="O11" s="5">
        <v>11</v>
      </c>
    </row>
    <row r="12" spans="1:15" x14ac:dyDescent="0.3">
      <c r="A12" s="3"/>
      <c r="B12" s="4" t="s">
        <v>42</v>
      </c>
      <c r="C12" s="4" t="s">
        <v>43</v>
      </c>
      <c r="D12" s="4" t="s">
        <v>44</v>
      </c>
      <c r="E12" s="21" t="s">
        <v>24</v>
      </c>
      <c r="F12" s="33">
        <v>0</v>
      </c>
      <c r="G12" s="34"/>
      <c r="H12" s="33">
        <v>9.6</v>
      </c>
      <c r="I12" s="34">
        <v>1</v>
      </c>
      <c r="J12" s="26">
        <v>0</v>
      </c>
      <c r="K12" s="21"/>
      <c r="L12" s="33">
        <v>0</v>
      </c>
      <c r="M12" s="34"/>
      <c r="N12" s="26">
        <v>9.6</v>
      </c>
      <c r="O12" s="5">
        <v>1</v>
      </c>
    </row>
    <row r="13" spans="1:15" x14ac:dyDescent="0.3">
      <c r="A13" s="3"/>
      <c r="B13" s="4" t="s">
        <v>45</v>
      </c>
      <c r="C13" s="4" t="s">
        <v>46</v>
      </c>
      <c r="D13" s="4" t="s">
        <v>47</v>
      </c>
      <c r="E13" s="21" t="s">
        <v>20</v>
      </c>
      <c r="F13" s="33">
        <v>0</v>
      </c>
      <c r="G13" s="34"/>
      <c r="H13" s="33">
        <v>8.6999999999999993</v>
      </c>
      <c r="I13" s="34">
        <v>11</v>
      </c>
      <c r="J13" s="26">
        <v>0</v>
      </c>
      <c r="K13" s="21"/>
      <c r="L13" s="33">
        <v>0</v>
      </c>
      <c r="M13" s="34"/>
      <c r="N13" s="26">
        <v>8.6999999999999993</v>
      </c>
      <c r="O13" s="5">
        <v>11</v>
      </c>
    </row>
    <row r="14" spans="1:15" x14ac:dyDescent="0.3">
      <c r="A14" s="3"/>
      <c r="B14" s="4" t="s">
        <v>48</v>
      </c>
      <c r="C14" s="4" t="s">
        <v>49</v>
      </c>
      <c r="D14" s="4" t="s">
        <v>50</v>
      </c>
      <c r="E14" s="21" t="s">
        <v>41</v>
      </c>
      <c r="F14" s="33">
        <v>0</v>
      </c>
      <c r="G14" s="34"/>
      <c r="H14" s="33">
        <v>8.8000000000000007</v>
      </c>
      <c r="I14" s="34">
        <v>10</v>
      </c>
      <c r="J14" s="26">
        <v>0</v>
      </c>
      <c r="K14" s="21"/>
      <c r="L14" s="33">
        <v>0</v>
      </c>
      <c r="M14" s="34"/>
      <c r="N14" s="26">
        <v>8.8000000000000007</v>
      </c>
      <c r="O14" s="5">
        <v>10</v>
      </c>
    </row>
    <row r="15" spans="1:15" x14ac:dyDescent="0.3">
      <c r="A15" s="3"/>
      <c r="B15" s="4" t="s">
        <v>51</v>
      </c>
      <c r="C15" s="4" t="s">
        <v>33</v>
      </c>
      <c r="D15" s="4" t="s">
        <v>52</v>
      </c>
      <c r="E15" s="21" t="s">
        <v>24</v>
      </c>
      <c r="F15" s="33">
        <v>0</v>
      </c>
      <c r="G15" s="34"/>
      <c r="H15" s="33">
        <v>9.3000000000000007</v>
      </c>
      <c r="I15" s="34">
        <v>5</v>
      </c>
      <c r="J15" s="26">
        <v>0</v>
      </c>
      <c r="K15" s="21"/>
      <c r="L15" s="33">
        <v>0</v>
      </c>
      <c r="M15" s="34"/>
      <c r="N15" s="26">
        <v>9.3000000000000007</v>
      </c>
      <c r="O15" s="5">
        <v>5</v>
      </c>
    </row>
    <row r="16" spans="1:15" x14ac:dyDescent="0.3">
      <c r="A16" s="3"/>
      <c r="B16" s="4" t="s">
        <v>53</v>
      </c>
      <c r="C16" s="4" t="s">
        <v>54</v>
      </c>
      <c r="D16" s="4" t="s">
        <v>55</v>
      </c>
      <c r="E16" s="21" t="s">
        <v>20</v>
      </c>
      <c r="F16" s="33">
        <v>0</v>
      </c>
      <c r="G16" s="34"/>
      <c r="H16" s="33">
        <v>8.4</v>
      </c>
      <c r="I16" s="34">
        <v>16</v>
      </c>
      <c r="J16" s="26">
        <v>0</v>
      </c>
      <c r="K16" s="21"/>
      <c r="L16" s="33">
        <v>0</v>
      </c>
      <c r="M16" s="34"/>
      <c r="N16" s="26">
        <v>8.4</v>
      </c>
      <c r="O16" s="5">
        <v>16</v>
      </c>
    </row>
    <row r="17" spans="1:15" x14ac:dyDescent="0.3">
      <c r="A17" s="3"/>
      <c r="B17" s="4" t="s">
        <v>56</v>
      </c>
      <c r="C17" s="4" t="s">
        <v>57</v>
      </c>
      <c r="D17" s="4" t="s">
        <v>58</v>
      </c>
      <c r="E17" s="21" t="s">
        <v>20</v>
      </c>
      <c r="F17" s="33">
        <v>0</v>
      </c>
      <c r="G17" s="34"/>
      <c r="H17" s="33">
        <v>8.9</v>
      </c>
      <c r="I17" s="34">
        <v>8</v>
      </c>
      <c r="J17" s="26">
        <v>0</v>
      </c>
      <c r="K17" s="21"/>
      <c r="L17" s="33">
        <v>0</v>
      </c>
      <c r="M17" s="34"/>
      <c r="N17" s="26">
        <v>8.9</v>
      </c>
      <c r="O17" s="5">
        <v>8</v>
      </c>
    </row>
    <row r="18" spans="1:15" x14ac:dyDescent="0.3">
      <c r="A18" s="3"/>
      <c r="B18" s="4" t="s">
        <v>59</v>
      </c>
      <c r="C18" s="4" t="s">
        <v>33</v>
      </c>
      <c r="D18" s="4" t="s">
        <v>60</v>
      </c>
      <c r="E18" s="21" t="s">
        <v>24</v>
      </c>
      <c r="F18" s="33">
        <v>0</v>
      </c>
      <c r="G18" s="34"/>
      <c r="H18" s="33">
        <v>9.1999999999999993</v>
      </c>
      <c r="I18" s="34">
        <v>6</v>
      </c>
      <c r="J18" s="26">
        <v>0</v>
      </c>
      <c r="K18" s="21"/>
      <c r="L18" s="33">
        <v>0</v>
      </c>
      <c r="M18" s="34"/>
      <c r="N18" s="26">
        <v>9.1999999999999993</v>
      </c>
      <c r="O18" s="5">
        <v>6</v>
      </c>
    </row>
    <row r="19" spans="1:15" x14ac:dyDescent="0.3">
      <c r="A19" s="3"/>
      <c r="B19" s="4" t="s">
        <v>61</v>
      </c>
      <c r="C19" s="4" t="s">
        <v>62</v>
      </c>
      <c r="D19" s="4" t="s">
        <v>63</v>
      </c>
      <c r="E19" s="21" t="s">
        <v>20</v>
      </c>
      <c r="F19" s="33">
        <v>0</v>
      </c>
      <c r="G19" s="34"/>
      <c r="H19" s="33">
        <v>8.65</v>
      </c>
      <c r="I19" s="34">
        <v>13</v>
      </c>
      <c r="J19" s="26">
        <v>0</v>
      </c>
      <c r="K19" s="21"/>
      <c r="L19" s="33">
        <v>0</v>
      </c>
      <c r="M19" s="34"/>
      <c r="N19" s="26">
        <v>8.65</v>
      </c>
      <c r="O19" s="5">
        <v>13</v>
      </c>
    </row>
    <row r="20" spans="1:15" x14ac:dyDescent="0.3">
      <c r="A20" s="3"/>
      <c r="B20" s="4" t="s">
        <v>64</v>
      </c>
      <c r="C20" s="4" t="s">
        <v>65</v>
      </c>
      <c r="D20" s="4" t="s">
        <v>34</v>
      </c>
      <c r="E20" s="21" t="s">
        <v>20</v>
      </c>
      <c r="F20" s="33">
        <v>0</v>
      </c>
      <c r="G20" s="34"/>
      <c r="H20" s="33">
        <v>9.35</v>
      </c>
      <c r="I20" s="34">
        <v>4</v>
      </c>
      <c r="J20" s="26">
        <v>0</v>
      </c>
      <c r="K20" s="21"/>
      <c r="L20" s="33">
        <v>0</v>
      </c>
      <c r="M20" s="34"/>
      <c r="N20" s="26">
        <v>9.35</v>
      </c>
      <c r="O20" s="5">
        <v>4</v>
      </c>
    </row>
    <row r="21" spans="1:15" x14ac:dyDescent="0.3">
      <c r="A21" s="3"/>
      <c r="B21" s="4" t="s">
        <v>66</v>
      </c>
      <c r="C21" s="4" t="s">
        <v>67</v>
      </c>
      <c r="D21" s="4" t="s">
        <v>68</v>
      </c>
      <c r="E21" s="21" t="s">
        <v>20</v>
      </c>
      <c r="F21" s="33">
        <v>0</v>
      </c>
      <c r="G21" s="34"/>
      <c r="H21" s="33">
        <v>9</v>
      </c>
      <c r="I21" s="34">
        <v>7</v>
      </c>
      <c r="J21" s="26">
        <v>0</v>
      </c>
      <c r="K21" s="21"/>
      <c r="L21" s="33">
        <v>0</v>
      </c>
      <c r="M21" s="34"/>
      <c r="N21" s="26">
        <v>9</v>
      </c>
      <c r="O21" s="5">
        <v>7</v>
      </c>
    </row>
    <row r="22" spans="1:15" x14ac:dyDescent="0.3">
      <c r="A22" s="3"/>
      <c r="B22" s="4" t="s">
        <v>69</v>
      </c>
      <c r="C22" s="4" t="s">
        <v>70</v>
      </c>
      <c r="D22" s="4" t="s">
        <v>40</v>
      </c>
      <c r="E22" s="21" t="s">
        <v>20</v>
      </c>
      <c r="F22" s="33">
        <v>0</v>
      </c>
      <c r="G22" s="34"/>
      <c r="H22" s="33">
        <v>8.5</v>
      </c>
      <c r="I22" s="34">
        <v>14</v>
      </c>
      <c r="J22" s="26">
        <v>0</v>
      </c>
      <c r="K22" s="21"/>
      <c r="L22" s="33">
        <v>0</v>
      </c>
      <c r="M22" s="34"/>
      <c r="N22" s="26">
        <v>8.5</v>
      </c>
      <c r="O22" s="5">
        <v>14</v>
      </c>
    </row>
    <row r="23" spans="1:15" ht="15" thickBot="1" x14ac:dyDescent="0.35">
      <c r="A23" s="6"/>
      <c r="B23" s="7" t="s">
        <v>71</v>
      </c>
      <c r="C23" s="7" t="s">
        <v>72</v>
      </c>
      <c r="D23" s="7" t="s">
        <v>73</v>
      </c>
      <c r="E23" s="22" t="s">
        <v>41</v>
      </c>
      <c r="F23" s="35">
        <v>0</v>
      </c>
      <c r="G23" s="36"/>
      <c r="H23" s="35">
        <v>8.5</v>
      </c>
      <c r="I23" s="36">
        <v>14</v>
      </c>
      <c r="J23" s="27">
        <v>0</v>
      </c>
      <c r="K23" s="22"/>
      <c r="L23" s="35">
        <v>0</v>
      </c>
      <c r="M23" s="36"/>
      <c r="N23" s="27">
        <v>8.5</v>
      </c>
      <c r="O23" s="8">
        <v>14</v>
      </c>
    </row>
    <row r="24" spans="1:15" x14ac:dyDescent="0.3">
      <c r="A24" s="13" t="s">
        <v>74</v>
      </c>
      <c r="B24" s="14" t="s">
        <v>75</v>
      </c>
      <c r="C24" s="14" t="s">
        <v>67</v>
      </c>
      <c r="D24" s="14" t="s">
        <v>76</v>
      </c>
      <c r="E24" s="20" t="s">
        <v>24</v>
      </c>
      <c r="F24" s="31">
        <v>0</v>
      </c>
      <c r="G24" s="32"/>
      <c r="H24" s="31">
        <v>0</v>
      </c>
      <c r="I24" s="32"/>
      <c r="J24" s="25">
        <v>0</v>
      </c>
      <c r="K24" s="20"/>
      <c r="L24" s="31">
        <v>8.6</v>
      </c>
      <c r="M24" s="32">
        <v>9</v>
      </c>
      <c r="N24" s="25">
        <v>8.6</v>
      </c>
      <c r="O24" s="15">
        <v>9</v>
      </c>
    </row>
    <row r="25" spans="1:15" x14ac:dyDescent="0.3">
      <c r="A25" s="3"/>
      <c r="B25" s="4" t="s">
        <v>32</v>
      </c>
      <c r="C25" s="4" t="s">
        <v>46</v>
      </c>
      <c r="D25" s="4" t="s">
        <v>77</v>
      </c>
      <c r="E25" s="21" t="s">
        <v>24</v>
      </c>
      <c r="F25" s="33">
        <v>0</v>
      </c>
      <c r="G25" s="34"/>
      <c r="H25" s="33">
        <v>0</v>
      </c>
      <c r="I25" s="34"/>
      <c r="J25" s="26">
        <v>0</v>
      </c>
      <c r="K25" s="21"/>
      <c r="L25" s="33">
        <v>11.3</v>
      </c>
      <c r="M25" s="34">
        <v>2</v>
      </c>
      <c r="N25" s="26">
        <v>11.3</v>
      </c>
      <c r="O25" s="5">
        <v>2</v>
      </c>
    </row>
    <row r="26" spans="1:15" x14ac:dyDescent="0.3">
      <c r="A26" s="3"/>
      <c r="B26" s="4" t="s">
        <v>78</v>
      </c>
      <c r="C26" s="4" t="s">
        <v>79</v>
      </c>
      <c r="D26" s="4" t="s">
        <v>80</v>
      </c>
      <c r="E26" s="21" t="s">
        <v>24</v>
      </c>
      <c r="F26" s="33">
        <v>0</v>
      </c>
      <c r="G26" s="34"/>
      <c r="H26" s="33">
        <v>0</v>
      </c>
      <c r="I26" s="34"/>
      <c r="J26" s="26">
        <v>0</v>
      </c>
      <c r="K26" s="21"/>
      <c r="L26" s="33">
        <v>8.5</v>
      </c>
      <c r="M26" s="34">
        <v>10</v>
      </c>
      <c r="N26" s="26">
        <v>8.5</v>
      </c>
      <c r="O26" s="5">
        <v>10</v>
      </c>
    </row>
    <row r="27" spans="1:15" x14ac:dyDescent="0.3">
      <c r="A27" s="3"/>
      <c r="B27" s="4" t="s">
        <v>81</v>
      </c>
      <c r="C27" s="4" t="s">
        <v>82</v>
      </c>
      <c r="D27" s="4" t="s">
        <v>83</v>
      </c>
      <c r="E27" s="21" t="s">
        <v>24</v>
      </c>
      <c r="F27" s="33">
        <v>0</v>
      </c>
      <c r="G27" s="34"/>
      <c r="H27" s="33">
        <v>0</v>
      </c>
      <c r="I27" s="34"/>
      <c r="J27" s="26">
        <v>0</v>
      </c>
      <c r="K27" s="21"/>
      <c r="L27" s="33">
        <v>9.5</v>
      </c>
      <c r="M27" s="34">
        <v>6</v>
      </c>
      <c r="N27" s="26">
        <v>9.5</v>
      </c>
      <c r="O27" s="5">
        <v>6</v>
      </c>
    </row>
    <row r="28" spans="1:15" x14ac:dyDescent="0.3">
      <c r="A28" s="3"/>
      <c r="B28" s="4" t="s">
        <v>84</v>
      </c>
      <c r="C28" s="4" t="s">
        <v>85</v>
      </c>
      <c r="D28" s="4" t="s">
        <v>86</v>
      </c>
      <c r="E28" s="21" t="s">
        <v>41</v>
      </c>
      <c r="F28" s="33">
        <v>0</v>
      </c>
      <c r="G28" s="34"/>
      <c r="H28" s="33">
        <v>0</v>
      </c>
      <c r="I28" s="34"/>
      <c r="J28" s="26">
        <v>0</v>
      </c>
      <c r="K28" s="21"/>
      <c r="L28" s="33">
        <v>10.7</v>
      </c>
      <c r="M28" s="34">
        <v>4</v>
      </c>
      <c r="N28" s="26">
        <v>10.7</v>
      </c>
      <c r="O28" s="5">
        <v>4</v>
      </c>
    </row>
    <row r="29" spans="1:15" x14ac:dyDescent="0.3">
      <c r="A29" s="3"/>
      <c r="B29" s="4" t="s">
        <v>87</v>
      </c>
      <c r="C29" s="4" t="s">
        <v>88</v>
      </c>
      <c r="D29" s="4" t="s">
        <v>89</v>
      </c>
      <c r="E29" s="21" t="s">
        <v>24</v>
      </c>
      <c r="F29" s="33">
        <v>0</v>
      </c>
      <c r="G29" s="34"/>
      <c r="H29" s="33">
        <v>0</v>
      </c>
      <c r="I29" s="34"/>
      <c r="J29" s="26">
        <v>0</v>
      </c>
      <c r="K29" s="21"/>
      <c r="L29" s="33">
        <v>8.99</v>
      </c>
      <c r="M29" s="34">
        <v>7</v>
      </c>
      <c r="N29" s="26">
        <v>8.99</v>
      </c>
      <c r="O29" s="5">
        <v>7</v>
      </c>
    </row>
    <row r="30" spans="1:15" x14ac:dyDescent="0.3">
      <c r="A30" s="3"/>
      <c r="B30" s="4" t="s">
        <v>90</v>
      </c>
      <c r="C30" s="4" t="s">
        <v>91</v>
      </c>
      <c r="D30" s="4" t="s">
        <v>92</v>
      </c>
      <c r="E30" s="21" t="s">
        <v>20</v>
      </c>
      <c r="F30" s="33">
        <v>0</v>
      </c>
      <c r="G30" s="34"/>
      <c r="H30" s="33">
        <v>0</v>
      </c>
      <c r="I30" s="34"/>
      <c r="J30" s="26">
        <v>0</v>
      </c>
      <c r="K30" s="21"/>
      <c r="L30" s="33">
        <v>6.5</v>
      </c>
      <c r="M30" s="34">
        <v>11</v>
      </c>
      <c r="N30" s="26">
        <v>6.5</v>
      </c>
      <c r="O30" s="5">
        <v>11</v>
      </c>
    </row>
    <row r="31" spans="1:15" x14ac:dyDescent="0.3">
      <c r="A31" s="3"/>
      <c r="B31" s="4" t="s">
        <v>93</v>
      </c>
      <c r="C31" s="4" t="s">
        <v>94</v>
      </c>
      <c r="D31" s="4" t="s">
        <v>80</v>
      </c>
      <c r="E31" s="21" t="s">
        <v>24</v>
      </c>
      <c r="F31" s="33">
        <v>0</v>
      </c>
      <c r="G31" s="34"/>
      <c r="H31" s="33">
        <v>0</v>
      </c>
      <c r="I31" s="34"/>
      <c r="J31" s="26">
        <v>0</v>
      </c>
      <c r="K31" s="21"/>
      <c r="L31" s="33">
        <v>8.8000000000000007</v>
      </c>
      <c r="M31" s="34">
        <v>8</v>
      </c>
      <c r="N31" s="26">
        <v>8.8000000000000007</v>
      </c>
      <c r="O31" s="5">
        <v>8</v>
      </c>
    </row>
    <row r="32" spans="1:15" x14ac:dyDescent="0.3">
      <c r="A32" s="3"/>
      <c r="B32" s="4" t="s">
        <v>95</v>
      </c>
      <c r="C32" s="4" t="s">
        <v>96</v>
      </c>
      <c r="D32" s="4" t="s">
        <v>97</v>
      </c>
      <c r="E32" s="21" t="s">
        <v>24</v>
      </c>
      <c r="F32" s="33">
        <v>0</v>
      </c>
      <c r="G32" s="34"/>
      <c r="H32" s="33">
        <v>0</v>
      </c>
      <c r="I32" s="34"/>
      <c r="J32" s="26">
        <v>0</v>
      </c>
      <c r="K32" s="21"/>
      <c r="L32" s="33">
        <v>11</v>
      </c>
      <c r="M32" s="34">
        <v>3</v>
      </c>
      <c r="N32" s="26">
        <v>11</v>
      </c>
      <c r="O32" s="5">
        <v>3</v>
      </c>
    </row>
    <row r="33" spans="1:15" x14ac:dyDescent="0.3">
      <c r="A33" s="3"/>
      <c r="B33" s="4" t="s">
        <v>98</v>
      </c>
      <c r="C33" s="4" t="s">
        <v>99</v>
      </c>
      <c r="D33" s="4" t="s">
        <v>76</v>
      </c>
      <c r="E33" s="21" t="s">
        <v>24</v>
      </c>
      <c r="F33" s="33">
        <v>0</v>
      </c>
      <c r="G33" s="34"/>
      <c r="H33" s="33">
        <v>0</v>
      </c>
      <c r="I33" s="34"/>
      <c r="J33" s="26">
        <v>0</v>
      </c>
      <c r="K33" s="21"/>
      <c r="L33" s="33">
        <v>11.8</v>
      </c>
      <c r="M33" s="34">
        <v>1</v>
      </c>
      <c r="N33" s="26">
        <v>11.8</v>
      </c>
      <c r="O33" s="5">
        <v>1</v>
      </c>
    </row>
    <row r="34" spans="1:15" x14ac:dyDescent="0.3">
      <c r="A34" s="3"/>
      <c r="B34" s="4" t="s">
        <v>100</v>
      </c>
      <c r="C34" s="4" t="s">
        <v>101</v>
      </c>
      <c r="D34" s="4" t="s">
        <v>77</v>
      </c>
      <c r="E34" s="21" t="s">
        <v>24</v>
      </c>
      <c r="F34" s="33">
        <v>0</v>
      </c>
      <c r="G34" s="34"/>
      <c r="H34" s="33">
        <v>0</v>
      </c>
      <c r="I34" s="34"/>
      <c r="J34" s="26">
        <v>0</v>
      </c>
      <c r="K34" s="21"/>
      <c r="L34" s="33">
        <v>9.8000000000000007</v>
      </c>
      <c r="M34" s="34">
        <v>5</v>
      </c>
      <c r="N34" s="26">
        <v>9.8000000000000007</v>
      </c>
      <c r="O34" s="5">
        <v>5</v>
      </c>
    </row>
    <row r="35" spans="1:15" ht="15" thickBot="1" x14ac:dyDescent="0.35">
      <c r="A35" s="6"/>
      <c r="B35" s="4" t="s">
        <v>100</v>
      </c>
      <c r="C35" s="7" t="s">
        <v>33</v>
      </c>
      <c r="D35" s="7" t="s">
        <v>77</v>
      </c>
      <c r="E35" s="22" t="s">
        <v>24</v>
      </c>
      <c r="F35" s="35">
        <v>0</v>
      </c>
      <c r="G35" s="36"/>
      <c r="H35" s="35">
        <v>0</v>
      </c>
      <c r="I35" s="36"/>
      <c r="J35" s="27">
        <v>0</v>
      </c>
      <c r="K35" s="22"/>
      <c r="L35" s="35">
        <v>6.2</v>
      </c>
      <c r="M35" s="36">
        <v>12</v>
      </c>
      <c r="N35" s="27">
        <v>6.2</v>
      </c>
      <c r="O35" s="8">
        <v>12</v>
      </c>
    </row>
    <row r="36" spans="1:15" x14ac:dyDescent="0.3">
      <c r="A36" s="13" t="s">
        <v>103</v>
      </c>
      <c r="B36" s="14" t="s">
        <v>104</v>
      </c>
      <c r="C36" s="14" t="s">
        <v>105</v>
      </c>
      <c r="D36" s="14" t="s">
        <v>19</v>
      </c>
      <c r="E36" s="20" t="s">
        <v>20</v>
      </c>
      <c r="F36" s="31">
        <v>6.5</v>
      </c>
      <c r="G36" s="32">
        <v>6</v>
      </c>
      <c r="H36" s="31">
        <v>7.6</v>
      </c>
      <c r="I36" s="32">
        <v>5</v>
      </c>
      <c r="J36" s="25">
        <v>0</v>
      </c>
      <c r="K36" s="20"/>
      <c r="L36" s="31">
        <v>0</v>
      </c>
      <c r="M36" s="32"/>
      <c r="N36" s="25">
        <v>14.1</v>
      </c>
      <c r="O36" s="15">
        <v>6</v>
      </c>
    </row>
    <row r="37" spans="1:15" x14ac:dyDescent="0.3">
      <c r="A37" s="3"/>
      <c r="B37" s="4" t="s">
        <v>106</v>
      </c>
      <c r="C37" s="4" t="s">
        <v>107</v>
      </c>
      <c r="D37" s="4" t="s">
        <v>108</v>
      </c>
      <c r="E37" s="21" t="s">
        <v>24</v>
      </c>
      <c r="F37" s="33">
        <v>8.1</v>
      </c>
      <c r="G37" s="34">
        <v>2</v>
      </c>
      <c r="H37" s="33">
        <v>8.8000000000000007</v>
      </c>
      <c r="I37" s="34">
        <v>1</v>
      </c>
      <c r="J37" s="26">
        <v>0</v>
      </c>
      <c r="K37" s="21"/>
      <c r="L37" s="33">
        <v>0</v>
      </c>
      <c r="M37" s="34"/>
      <c r="N37" s="26">
        <v>16.899999999999999</v>
      </c>
      <c r="O37" s="5">
        <v>1</v>
      </c>
    </row>
    <row r="38" spans="1:15" x14ac:dyDescent="0.3">
      <c r="A38" s="3"/>
      <c r="B38" s="4" t="s">
        <v>84</v>
      </c>
      <c r="C38" s="4" t="s">
        <v>109</v>
      </c>
      <c r="D38" s="4" t="s">
        <v>110</v>
      </c>
      <c r="E38" s="21" t="s">
        <v>41</v>
      </c>
      <c r="F38" s="33">
        <v>8.1</v>
      </c>
      <c r="G38" s="34">
        <v>2</v>
      </c>
      <c r="H38" s="33">
        <v>7.4</v>
      </c>
      <c r="I38" s="34">
        <v>6</v>
      </c>
      <c r="J38" s="26">
        <v>0</v>
      </c>
      <c r="K38" s="21"/>
      <c r="L38" s="33">
        <v>0</v>
      </c>
      <c r="M38" s="34"/>
      <c r="N38" s="26">
        <v>15.5</v>
      </c>
      <c r="O38" s="5">
        <v>4</v>
      </c>
    </row>
    <row r="39" spans="1:15" x14ac:dyDescent="0.3">
      <c r="A39" s="3"/>
      <c r="B39" s="4" t="s">
        <v>87</v>
      </c>
      <c r="C39" s="4" t="s">
        <v>94</v>
      </c>
      <c r="D39" s="4" t="s">
        <v>111</v>
      </c>
      <c r="E39" s="21" t="s">
        <v>24</v>
      </c>
      <c r="F39" s="33">
        <v>7.5</v>
      </c>
      <c r="G39" s="34">
        <v>4</v>
      </c>
      <c r="H39" s="33">
        <v>8.6</v>
      </c>
      <c r="I39" s="34">
        <v>2</v>
      </c>
      <c r="J39" s="26">
        <v>0</v>
      </c>
      <c r="K39" s="21"/>
      <c r="L39" s="33">
        <v>0</v>
      </c>
      <c r="M39" s="34"/>
      <c r="N39" s="26">
        <v>16.100000000000001</v>
      </c>
      <c r="O39" s="5">
        <v>2</v>
      </c>
    </row>
    <row r="40" spans="1:15" x14ac:dyDescent="0.3">
      <c r="A40" s="3"/>
      <c r="B40" s="4" t="s">
        <v>112</v>
      </c>
      <c r="C40" s="4" t="s">
        <v>113</v>
      </c>
      <c r="D40" s="4" t="s">
        <v>114</v>
      </c>
      <c r="E40" s="21" t="s">
        <v>24</v>
      </c>
      <c r="F40" s="33">
        <v>8.1999999999999993</v>
      </c>
      <c r="G40" s="34">
        <v>1</v>
      </c>
      <c r="H40" s="33">
        <v>7.8</v>
      </c>
      <c r="I40" s="34">
        <v>4</v>
      </c>
      <c r="J40" s="26">
        <v>0</v>
      </c>
      <c r="K40" s="21"/>
      <c r="L40" s="33">
        <v>0</v>
      </c>
      <c r="M40" s="34"/>
      <c r="N40" s="26">
        <v>16</v>
      </c>
      <c r="O40" s="5">
        <v>3</v>
      </c>
    </row>
    <row r="41" spans="1:15" ht="15" thickBot="1" x14ac:dyDescent="0.35">
      <c r="A41" s="6"/>
      <c r="B41" s="7" t="s">
        <v>115</v>
      </c>
      <c r="C41" s="7" t="s">
        <v>88</v>
      </c>
      <c r="D41" s="7" t="s">
        <v>116</v>
      </c>
      <c r="E41" s="22" t="s">
        <v>20</v>
      </c>
      <c r="F41" s="35">
        <v>7.4</v>
      </c>
      <c r="G41" s="36">
        <v>5</v>
      </c>
      <c r="H41" s="35">
        <v>8</v>
      </c>
      <c r="I41" s="36">
        <v>3</v>
      </c>
      <c r="J41" s="27">
        <v>0</v>
      </c>
      <c r="K41" s="22"/>
      <c r="L41" s="35">
        <v>0</v>
      </c>
      <c r="M41" s="36"/>
      <c r="N41" s="27">
        <v>15.4</v>
      </c>
      <c r="O41" s="8">
        <v>5</v>
      </c>
    </row>
    <row r="42" spans="1:15" x14ac:dyDescent="0.3">
      <c r="A42" s="13" t="s">
        <v>117</v>
      </c>
      <c r="B42" s="14" t="s">
        <v>118</v>
      </c>
      <c r="C42" s="14" t="s">
        <v>119</v>
      </c>
      <c r="D42" s="14" t="s">
        <v>60</v>
      </c>
      <c r="E42" s="20" t="s">
        <v>20</v>
      </c>
      <c r="F42" s="31">
        <v>7.95</v>
      </c>
      <c r="G42" s="32">
        <v>4</v>
      </c>
      <c r="H42" s="31">
        <v>0</v>
      </c>
      <c r="I42" s="32"/>
      <c r="J42" s="25">
        <v>0</v>
      </c>
      <c r="K42" s="20"/>
      <c r="L42" s="31">
        <v>0</v>
      </c>
      <c r="M42" s="32"/>
      <c r="N42" s="25">
        <v>7.95</v>
      </c>
      <c r="O42" s="15">
        <v>4</v>
      </c>
    </row>
    <row r="43" spans="1:15" x14ac:dyDescent="0.3">
      <c r="A43" s="3"/>
      <c r="B43" s="4" t="s">
        <v>120</v>
      </c>
      <c r="C43" s="4" t="s">
        <v>121</v>
      </c>
      <c r="D43" s="4" t="s">
        <v>92</v>
      </c>
      <c r="E43" s="21" t="s">
        <v>20</v>
      </c>
      <c r="F43" s="33">
        <v>8.5</v>
      </c>
      <c r="G43" s="34">
        <v>1</v>
      </c>
      <c r="H43" s="33">
        <v>0</v>
      </c>
      <c r="I43" s="34"/>
      <c r="J43" s="26">
        <v>0</v>
      </c>
      <c r="K43" s="21"/>
      <c r="L43" s="33">
        <v>0</v>
      </c>
      <c r="M43" s="34"/>
      <c r="N43" s="26">
        <v>8.5</v>
      </c>
      <c r="O43" s="5">
        <v>1</v>
      </c>
    </row>
    <row r="44" spans="1:15" x14ac:dyDescent="0.3">
      <c r="A44" s="3"/>
      <c r="B44" s="4" t="s">
        <v>122</v>
      </c>
      <c r="C44" s="4" t="s">
        <v>123</v>
      </c>
      <c r="D44" s="4" t="s">
        <v>124</v>
      </c>
      <c r="E44" s="21" t="s">
        <v>20</v>
      </c>
      <c r="F44" s="33">
        <v>8.1</v>
      </c>
      <c r="G44" s="34">
        <v>3</v>
      </c>
      <c r="H44" s="33">
        <v>0</v>
      </c>
      <c r="I44" s="34"/>
      <c r="J44" s="26">
        <v>0</v>
      </c>
      <c r="K44" s="21"/>
      <c r="L44" s="33">
        <v>0</v>
      </c>
      <c r="M44" s="34"/>
      <c r="N44" s="26">
        <v>8.1</v>
      </c>
      <c r="O44" s="5">
        <v>3</v>
      </c>
    </row>
    <row r="45" spans="1:15" x14ac:dyDescent="0.3">
      <c r="A45" s="3"/>
      <c r="B45" s="4" t="s">
        <v>125</v>
      </c>
      <c r="C45" s="4" t="s">
        <v>123</v>
      </c>
      <c r="D45" s="4" t="s">
        <v>89</v>
      </c>
      <c r="E45" s="21" t="s">
        <v>20</v>
      </c>
      <c r="F45" s="33">
        <v>8.15</v>
      </c>
      <c r="G45" s="34">
        <v>2</v>
      </c>
      <c r="H45" s="33">
        <v>0</v>
      </c>
      <c r="I45" s="34"/>
      <c r="J45" s="26">
        <v>0</v>
      </c>
      <c r="K45" s="21"/>
      <c r="L45" s="33">
        <v>0</v>
      </c>
      <c r="M45" s="34"/>
      <c r="N45" s="26">
        <v>8.15</v>
      </c>
      <c r="O45" s="5">
        <v>2</v>
      </c>
    </row>
    <row r="46" spans="1:15" ht="15" thickBot="1" x14ac:dyDescent="0.35">
      <c r="A46" s="16"/>
      <c r="B46" s="17" t="s">
        <v>126</v>
      </c>
      <c r="C46" s="17" t="s">
        <v>127</v>
      </c>
      <c r="D46" s="17" t="s">
        <v>128</v>
      </c>
      <c r="E46" s="23" t="s">
        <v>24</v>
      </c>
      <c r="F46" s="37">
        <v>7.35</v>
      </c>
      <c r="G46" s="38">
        <v>5</v>
      </c>
      <c r="H46" s="37">
        <v>0</v>
      </c>
      <c r="I46" s="38"/>
      <c r="J46" s="28">
        <v>0</v>
      </c>
      <c r="K46" s="23"/>
      <c r="L46" s="37">
        <v>0</v>
      </c>
      <c r="M46" s="38"/>
      <c r="N46" s="28">
        <v>7.35</v>
      </c>
      <c r="O46" s="18">
        <v>5</v>
      </c>
    </row>
    <row r="47" spans="1:15" x14ac:dyDescent="0.3">
      <c r="A47" s="13" t="s">
        <v>129</v>
      </c>
      <c r="B47" s="14" t="s">
        <v>130</v>
      </c>
      <c r="C47" s="14" t="s">
        <v>131</v>
      </c>
      <c r="D47" s="14" t="s">
        <v>132</v>
      </c>
      <c r="E47" s="20" t="s">
        <v>24</v>
      </c>
      <c r="F47" s="31">
        <v>8.4</v>
      </c>
      <c r="G47" s="32">
        <v>3</v>
      </c>
      <c r="H47" s="31">
        <v>8.6999999999999993</v>
      </c>
      <c r="I47" s="32">
        <v>4</v>
      </c>
      <c r="J47" s="25">
        <v>7.8</v>
      </c>
      <c r="K47" s="20">
        <v>4</v>
      </c>
      <c r="L47" s="31">
        <v>0</v>
      </c>
      <c r="M47" s="32"/>
      <c r="N47" s="25">
        <v>24.900000000000002</v>
      </c>
      <c r="O47" s="15">
        <v>3</v>
      </c>
    </row>
    <row r="48" spans="1:15" x14ac:dyDescent="0.3">
      <c r="A48" s="3"/>
      <c r="B48" s="4" t="s">
        <v>133</v>
      </c>
      <c r="C48" s="4" t="s">
        <v>36</v>
      </c>
      <c r="D48" s="4" t="s">
        <v>134</v>
      </c>
      <c r="E48" s="21" t="s">
        <v>41</v>
      </c>
      <c r="F48" s="33">
        <v>7.85</v>
      </c>
      <c r="G48" s="34">
        <v>4</v>
      </c>
      <c r="H48" s="33" t="s">
        <v>145</v>
      </c>
      <c r="I48" s="34" t="s">
        <v>145</v>
      </c>
      <c r="J48" s="26">
        <v>8.8000000000000007</v>
      </c>
      <c r="K48" s="21">
        <v>3</v>
      </c>
      <c r="L48" s="33">
        <v>0</v>
      </c>
      <c r="M48" s="34"/>
      <c r="N48" s="26" t="s">
        <v>145</v>
      </c>
      <c r="O48" s="5" t="s">
        <v>145</v>
      </c>
    </row>
    <row r="49" spans="1:15" x14ac:dyDescent="0.3">
      <c r="A49" s="3"/>
      <c r="B49" s="4" t="s">
        <v>135</v>
      </c>
      <c r="C49" s="4" t="s">
        <v>136</v>
      </c>
      <c r="D49" s="4" t="s">
        <v>137</v>
      </c>
      <c r="E49" s="21" t="s">
        <v>24</v>
      </c>
      <c r="F49" s="33">
        <v>3.5</v>
      </c>
      <c r="G49" s="34">
        <v>5</v>
      </c>
      <c r="H49" s="33">
        <v>8.8000000000000007</v>
      </c>
      <c r="I49" s="34">
        <v>3</v>
      </c>
      <c r="J49" s="26">
        <v>7</v>
      </c>
      <c r="K49" s="21">
        <v>5</v>
      </c>
      <c r="L49" s="33">
        <v>0</v>
      </c>
      <c r="M49" s="34"/>
      <c r="N49" s="26">
        <v>19.3</v>
      </c>
      <c r="O49" s="5">
        <v>4</v>
      </c>
    </row>
    <row r="50" spans="1:15" x14ac:dyDescent="0.3">
      <c r="A50" s="3"/>
      <c r="B50" s="4" t="s">
        <v>138</v>
      </c>
      <c r="C50" s="4" t="s">
        <v>139</v>
      </c>
      <c r="D50" s="4" t="s">
        <v>140</v>
      </c>
      <c r="E50" s="21" t="s">
        <v>24</v>
      </c>
      <c r="F50" s="33">
        <v>8.65</v>
      </c>
      <c r="G50" s="34">
        <v>2</v>
      </c>
      <c r="H50" s="33">
        <v>8.9</v>
      </c>
      <c r="I50" s="34">
        <v>2</v>
      </c>
      <c r="J50" s="26">
        <v>9</v>
      </c>
      <c r="K50" s="21">
        <v>2</v>
      </c>
      <c r="L50" s="33">
        <v>0</v>
      </c>
      <c r="M50" s="34"/>
      <c r="N50" s="26">
        <v>26.55</v>
      </c>
      <c r="O50" s="5">
        <v>2</v>
      </c>
    </row>
    <row r="51" spans="1:15" ht="15" thickBot="1" x14ac:dyDescent="0.35">
      <c r="A51" s="6"/>
      <c r="B51" s="7" t="s">
        <v>141</v>
      </c>
      <c r="C51" s="7" t="s">
        <v>142</v>
      </c>
      <c r="D51" s="7" t="s">
        <v>108</v>
      </c>
      <c r="E51" s="22" t="s">
        <v>24</v>
      </c>
      <c r="F51" s="35">
        <v>8.85</v>
      </c>
      <c r="G51" s="36">
        <v>1</v>
      </c>
      <c r="H51" s="35">
        <v>9</v>
      </c>
      <c r="I51" s="36">
        <v>1</v>
      </c>
      <c r="J51" s="27">
        <v>9.1999999999999993</v>
      </c>
      <c r="K51" s="22">
        <v>1</v>
      </c>
      <c r="L51" s="35">
        <v>0</v>
      </c>
      <c r="M51" s="36"/>
      <c r="N51" s="27">
        <v>27.05</v>
      </c>
      <c r="O51" s="8">
        <v>1</v>
      </c>
    </row>
  </sheetData>
  <pageMargins left="0.11811023622047245" right="0.11811023622047245" top="0.19685039370078741" bottom="0.19685039370078741" header="0.31496062992125984" footer="0.31496062992125984"/>
  <pageSetup paperSize="9" scale="73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45074-AC8C-4BBF-9BB2-5812CD2F1FF1}">
  <sheetPr>
    <pageSetUpPr fitToPage="1"/>
  </sheetPr>
  <dimension ref="A3:O51"/>
  <sheetViews>
    <sheetView workbookViewId="0">
      <selection activeCell="A40" sqref="A40"/>
    </sheetView>
  </sheetViews>
  <sheetFormatPr defaultRowHeight="14.4" x14ac:dyDescent="0.3"/>
  <cols>
    <col min="1" max="1" width="34.6640625" customWidth="1"/>
    <col min="2" max="2" width="13.33203125" customWidth="1"/>
    <col min="3" max="3" width="10.33203125" customWidth="1"/>
    <col min="4" max="4" width="9.6640625" customWidth="1"/>
    <col min="5" max="5" width="18.6640625" customWidth="1"/>
    <col min="6" max="6" width="7.6640625" customWidth="1"/>
    <col min="7" max="7" width="17.5546875" customWidth="1"/>
    <col min="8" max="8" width="7" customWidth="1"/>
    <col min="9" max="9" width="12.5546875" customWidth="1"/>
    <col min="10" max="10" width="7.33203125" customWidth="1"/>
    <col min="11" max="11" width="17.5546875" customWidth="1"/>
    <col min="12" max="12" width="9.44140625" customWidth="1"/>
    <col min="13" max="13" width="17.5546875" customWidth="1"/>
    <col min="14" max="14" width="8" customWidth="1"/>
    <col min="15" max="15" width="13.44140625" customWidth="1"/>
  </cols>
  <sheetData>
    <row r="3" spans="1:15" x14ac:dyDescent="0.3">
      <c r="F3" t="s">
        <v>0</v>
      </c>
    </row>
    <row r="4" spans="1:15" x14ac:dyDescent="0.3">
      <c r="A4" s="39" t="s">
        <v>1</v>
      </c>
      <c r="B4" s="40" t="s">
        <v>2</v>
      </c>
      <c r="C4" s="40" t="s">
        <v>3</v>
      </c>
      <c r="D4" s="40" t="s">
        <v>4</v>
      </c>
      <c r="E4" s="40" t="s">
        <v>5</v>
      </c>
      <c r="F4" s="40" t="s">
        <v>6</v>
      </c>
      <c r="G4" s="40" t="s">
        <v>7</v>
      </c>
      <c r="H4" s="40" t="s">
        <v>8</v>
      </c>
      <c r="I4" s="40" t="s">
        <v>9</v>
      </c>
      <c r="J4" s="40" t="s">
        <v>10</v>
      </c>
      <c r="K4" s="40" t="s">
        <v>11</v>
      </c>
      <c r="L4" s="40" t="s">
        <v>12</v>
      </c>
      <c r="M4" s="40" t="s">
        <v>13</v>
      </c>
      <c r="N4" s="40" t="s">
        <v>14</v>
      </c>
      <c r="O4" s="41" t="s">
        <v>15</v>
      </c>
    </row>
    <row r="5" spans="1:15" x14ac:dyDescent="0.3">
      <c r="A5" s="33" t="s">
        <v>16</v>
      </c>
      <c r="B5" s="4" t="s">
        <v>17</v>
      </c>
      <c r="C5" s="4" t="s">
        <v>18</v>
      </c>
      <c r="D5" s="4" t="s">
        <v>19</v>
      </c>
      <c r="E5" s="4" t="s">
        <v>20</v>
      </c>
      <c r="F5" s="4">
        <v>7.5</v>
      </c>
      <c r="G5" s="4">
        <v>3</v>
      </c>
      <c r="H5" s="4">
        <v>8</v>
      </c>
      <c r="I5" s="4">
        <v>4</v>
      </c>
      <c r="J5" s="4">
        <v>8.6999999999999993</v>
      </c>
      <c r="K5" s="4">
        <v>3</v>
      </c>
      <c r="L5" s="4">
        <v>7.9</v>
      </c>
      <c r="M5" s="4">
        <v>4</v>
      </c>
      <c r="N5" s="4">
        <v>32.1</v>
      </c>
      <c r="O5" s="34">
        <v>4</v>
      </c>
    </row>
    <row r="6" spans="1:15" x14ac:dyDescent="0.3">
      <c r="A6" s="33"/>
      <c r="B6" s="4" t="s">
        <v>21</v>
      </c>
      <c r="C6" s="4" t="s">
        <v>22</v>
      </c>
      <c r="D6" s="4" t="s">
        <v>23</v>
      </c>
      <c r="E6" s="4" t="s">
        <v>24</v>
      </c>
      <c r="F6" s="4">
        <v>8</v>
      </c>
      <c r="G6" s="4">
        <v>2</v>
      </c>
      <c r="H6" s="4">
        <v>9.3000000000000007</v>
      </c>
      <c r="I6" s="4">
        <v>1</v>
      </c>
      <c r="J6" s="4">
        <v>9.1</v>
      </c>
      <c r="K6" s="4">
        <v>1</v>
      </c>
      <c r="L6" s="4">
        <v>9.9</v>
      </c>
      <c r="M6" s="4">
        <v>2</v>
      </c>
      <c r="N6" s="4">
        <v>36.299999999999997</v>
      </c>
      <c r="O6" s="34">
        <v>2</v>
      </c>
    </row>
    <row r="7" spans="1:15" x14ac:dyDescent="0.3">
      <c r="A7" s="33"/>
      <c r="B7" s="4" t="s">
        <v>25</v>
      </c>
      <c r="C7" s="4" t="s">
        <v>26</v>
      </c>
      <c r="D7" s="4" t="s">
        <v>27</v>
      </c>
      <c r="E7" s="4" t="s">
        <v>24</v>
      </c>
      <c r="F7" s="4">
        <v>8.5</v>
      </c>
      <c r="G7" s="4">
        <v>1</v>
      </c>
      <c r="H7" s="4">
        <v>8.6999999999999993</v>
      </c>
      <c r="I7" s="4">
        <v>3</v>
      </c>
      <c r="J7" s="4">
        <v>9</v>
      </c>
      <c r="K7" s="4">
        <v>2</v>
      </c>
      <c r="L7" s="4">
        <v>10.35</v>
      </c>
      <c r="M7" s="4">
        <v>1</v>
      </c>
      <c r="N7" s="4">
        <v>36.549999999999997</v>
      </c>
      <c r="O7" s="34">
        <v>1</v>
      </c>
    </row>
    <row r="8" spans="1:15" x14ac:dyDescent="0.3">
      <c r="A8" s="37"/>
      <c r="B8" s="17" t="s">
        <v>28</v>
      </c>
      <c r="C8" s="17" t="s">
        <v>29</v>
      </c>
      <c r="D8" s="17" t="s">
        <v>30</v>
      </c>
      <c r="E8" s="17" t="s">
        <v>24</v>
      </c>
      <c r="F8" s="17">
        <v>7.3</v>
      </c>
      <c r="G8" s="17">
        <v>4</v>
      </c>
      <c r="H8" s="17">
        <v>8.8000000000000007</v>
      </c>
      <c r="I8" s="17">
        <v>2</v>
      </c>
      <c r="J8" s="17">
        <v>8.1999999999999993</v>
      </c>
      <c r="K8" s="17">
        <v>4</v>
      </c>
      <c r="L8" s="17">
        <v>9.6999999999999993</v>
      </c>
      <c r="M8" s="17">
        <v>3</v>
      </c>
      <c r="N8" s="17">
        <v>34</v>
      </c>
      <c r="O8" s="38">
        <v>3</v>
      </c>
    </row>
    <row r="9" spans="1:15" x14ac:dyDescent="0.3">
      <c r="A9" s="39" t="s">
        <v>31</v>
      </c>
      <c r="B9" s="40" t="s">
        <v>32</v>
      </c>
      <c r="C9" s="40" t="s">
        <v>33</v>
      </c>
      <c r="D9" s="40" t="s">
        <v>34</v>
      </c>
      <c r="E9" s="40" t="s">
        <v>24</v>
      </c>
      <c r="F9" s="40">
        <v>8.65</v>
      </c>
      <c r="G9" s="40">
        <v>1</v>
      </c>
      <c r="H9" s="40">
        <v>9.4499999999999993</v>
      </c>
      <c r="I9" s="40">
        <v>3</v>
      </c>
      <c r="J9" s="40">
        <v>0</v>
      </c>
      <c r="K9" s="40"/>
      <c r="L9" s="40">
        <v>8.9</v>
      </c>
      <c r="M9" s="40">
        <v>8</v>
      </c>
      <c r="N9" s="40">
        <v>27</v>
      </c>
      <c r="O9" s="41">
        <v>5</v>
      </c>
    </row>
    <row r="10" spans="1:15" x14ac:dyDescent="0.3">
      <c r="A10" s="33"/>
      <c r="B10" s="4" t="s">
        <v>35</v>
      </c>
      <c r="C10" s="4" t="s">
        <v>36</v>
      </c>
      <c r="D10" s="4" t="s">
        <v>37</v>
      </c>
      <c r="E10" s="4" t="s">
        <v>24</v>
      </c>
      <c r="F10" s="4">
        <v>7.25</v>
      </c>
      <c r="G10" s="4">
        <v>16</v>
      </c>
      <c r="H10" s="4">
        <v>9.5</v>
      </c>
      <c r="I10" s="4">
        <v>2</v>
      </c>
      <c r="J10" s="4">
        <v>0</v>
      </c>
      <c r="K10" s="4"/>
      <c r="L10" s="4">
        <v>8.8000000000000007</v>
      </c>
      <c r="M10" s="4">
        <v>10</v>
      </c>
      <c r="N10" s="4">
        <v>25.55</v>
      </c>
      <c r="O10" s="34">
        <v>11</v>
      </c>
    </row>
    <row r="11" spans="1:15" x14ac:dyDescent="0.3">
      <c r="A11" s="33"/>
      <c r="B11" s="4" t="s">
        <v>38</v>
      </c>
      <c r="C11" s="4" t="s">
        <v>39</v>
      </c>
      <c r="D11" s="4" t="s">
        <v>40</v>
      </c>
      <c r="E11" s="4" t="s">
        <v>41</v>
      </c>
      <c r="F11" s="4">
        <v>8.5500000000000007</v>
      </c>
      <c r="G11" s="4">
        <v>2</v>
      </c>
      <c r="H11" s="4">
        <v>8.6999999999999993</v>
      </c>
      <c r="I11" s="4">
        <v>11</v>
      </c>
      <c r="J11" s="4">
        <v>0</v>
      </c>
      <c r="K11" s="4"/>
      <c r="L11" s="4">
        <v>10</v>
      </c>
      <c r="M11" s="4">
        <v>3</v>
      </c>
      <c r="N11" s="4">
        <v>27.25</v>
      </c>
      <c r="O11" s="34">
        <v>3</v>
      </c>
    </row>
    <row r="12" spans="1:15" x14ac:dyDescent="0.3">
      <c r="A12" s="33"/>
      <c r="B12" s="4" t="s">
        <v>42</v>
      </c>
      <c r="C12" s="4" t="s">
        <v>43</v>
      </c>
      <c r="D12" s="4" t="s">
        <v>44</v>
      </c>
      <c r="E12" s="4" t="s">
        <v>24</v>
      </c>
      <c r="F12" s="4">
        <v>8.35</v>
      </c>
      <c r="G12" s="4">
        <v>5</v>
      </c>
      <c r="H12" s="4">
        <v>9.6</v>
      </c>
      <c r="I12" s="4">
        <v>1</v>
      </c>
      <c r="J12" s="4">
        <v>0</v>
      </c>
      <c r="K12" s="4"/>
      <c r="L12" s="4">
        <v>11</v>
      </c>
      <c r="M12" s="4">
        <v>1</v>
      </c>
      <c r="N12" s="4">
        <v>28.95</v>
      </c>
      <c r="O12" s="34">
        <v>1</v>
      </c>
    </row>
    <row r="13" spans="1:15" x14ac:dyDescent="0.3">
      <c r="A13" s="33"/>
      <c r="B13" s="4" t="s">
        <v>45</v>
      </c>
      <c r="C13" s="4" t="s">
        <v>46</v>
      </c>
      <c r="D13" s="4" t="s">
        <v>47</v>
      </c>
      <c r="E13" s="4" t="s">
        <v>20</v>
      </c>
      <c r="F13" s="4">
        <v>7.35</v>
      </c>
      <c r="G13" s="4">
        <v>15</v>
      </c>
      <c r="H13" s="4">
        <v>8.6999999999999993</v>
      </c>
      <c r="I13" s="4">
        <v>11</v>
      </c>
      <c r="J13" s="4">
        <v>0</v>
      </c>
      <c r="K13" s="4"/>
      <c r="L13" s="4">
        <v>8.5</v>
      </c>
      <c r="M13" s="4">
        <v>12</v>
      </c>
      <c r="N13" s="4">
        <v>24.549999999999997</v>
      </c>
      <c r="O13" s="34">
        <v>13</v>
      </c>
    </row>
    <row r="14" spans="1:15" x14ac:dyDescent="0.3">
      <c r="A14" s="33"/>
      <c r="B14" s="4" t="s">
        <v>48</v>
      </c>
      <c r="C14" s="4" t="s">
        <v>49</v>
      </c>
      <c r="D14" s="4" t="s">
        <v>50</v>
      </c>
      <c r="E14" s="4" t="s">
        <v>41</v>
      </c>
      <c r="F14" s="4">
        <v>8.5500000000000007</v>
      </c>
      <c r="G14" s="4">
        <v>2</v>
      </c>
      <c r="H14" s="4">
        <v>8.8000000000000007</v>
      </c>
      <c r="I14" s="4">
        <v>10</v>
      </c>
      <c r="J14" s="4">
        <v>0</v>
      </c>
      <c r="K14" s="4"/>
      <c r="L14" s="4">
        <v>8.6</v>
      </c>
      <c r="M14" s="4">
        <v>11</v>
      </c>
      <c r="N14" s="4">
        <v>25.950000000000003</v>
      </c>
      <c r="O14" s="34">
        <v>10</v>
      </c>
    </row>
    <row r="15" spans="1:15" x14ac:dyDescent="0.3">
      <c r="A15" s="33"/>
      <c r="B15" s="4" t="s">
        <v>51</v>
      </c>
      <c r="C15" s="4" t="s">
        <v>33</v>
      </c>
      <c r="D15" s="4" t="s">
        <v>52</v>
      </c>
      <c r="E15" s="4" t="s">
        <v>24</v>
      </c>
      <c r="F15" s="4">
        <v>8.0500000000000007</v>
      </c>
      <c r="G15" s="4">
        <v>8</v>
      </c>
      <c r="H15" s="4">
        <v>9.3000000000000007</v>
      </c>
      <c r="I15" s="4">
        <v>5</v>
      </c>
      <c r="J15" s="4">
        <v>0</v>
      </c>
      <c r="K15" s="4"/>
      <c r="L15" s="4">
        <v>9.5</v>
      </c>
      <c r="M15" s="4">
        <v>7</v>
      </c>
      <c r="N15" s="4">
        <v>26.85</v>
      </c>
      <c r="O15" s="34">
        <v>6</v>
      </c>
    </row>
    <row r="16" spans="1:15" x14ac:dyDescent="0.3">
      <c r="A16" s="33"/>
      <c r="B16" s="4" t="s">
        <v>53</v>
      </c>
      <c r="C16" s="4" t="s">
        <v>54</v>
      </c>
      <c r="D16" s="4" t="s">
        <v>55</v>
      </c>
      <c r="E16" s="4" t="s">
        <v>20</v>
      </c>
      <c r="F16" s="4">
        <v>7.9</v>
      </c>
      <c r="G16" s="4">
        <v>10</v>
      </c>
      <c r="H16" s="4">
        <v>8.4</v>
      </c>
      <c r="I16" s="4">
        <v>16</v>
      </c>
      <c r="J16" s="4">
        <v>0</v>
      </c>
      <c r="K16" s="4"/>
      <c r="L16" s="4">
        <v>8</v>
      </c>
      <c r="M16" s="4">
        <v>15</v>
      </c>
      <c r="N16" s="4">
        <v>24.3</v>
      </c>
      <c r="O16" s="34">
        <v>14</v>
      </c>
    </row>
    <row r="17" spans="1:15" x14ac:dyDescent="0.3">
      <c r="A17" s="33"/>
      <c r="B17" s="4" t="s">
        <v>56</v>
      </c>
      <c r="C17" s="4" t="s">
        <v>57</v>
      </c>
      <c r="D17" s="4" t="s">
        <v>58</v>
      </c>
      <c r="E17" s="4" t="s">
        <v>20</v>
      </c>
      <c r="F17" s="4">
        <v>8.3000000000000007</v>
      </c>
      <c r="G17" s="4">
        <v>6</v>
      </c>
      <c r="H17" s="4">
        <v>8.9</v>
      </c>
      <c r="I17" s="4">
        <v>8</v>
      </c>
      <c r="J17" s="4">
        <v>0</v>
      </c>
      <c r="K17" s="4"/>
      <c r="L17" s="4">
        <v>10</v>
      </c>
      <c r="M17" s="4">
        <v>3</v>
      </c>
      <c r="N17" s="4">
        <v>27.200000000000003</v>
      </c>
      <c r="O17" s="34">
        <v>4</v>
      </c>
    </row>
    <row r="18" spans="1:15" x14ac:dyDescent="0.3">
      <c r="A18" s="33"/>
      <c r="B18" s="4" t="s">
        <v>59</v>
      </c>
      <c r="C18" s="4" t="s">
        <v>33</v>
      </c>
      <c r="D18" s="4" t="s">
        <v>60</v>
      </c>
      <c r="E18" s="4" t="s">
        <v>24</v>
      </c>
      <c r="F18" s="4">
        <v>8.25</v>
      </c>
      <c r="G18" s="4">
        <v>7</v>
      </c>
      <c r="H18" s="4">
        <v>9.1999999999999993</v>
      </c>
      <c r="I18" s="4">
        <v>6</v>
      </c>
      <c r="J18" s="4">
        <v>0</v>
      </c>
      <c r="K18" s="4"/>
      <c r="L18" s="4">
        <v>10.1</v>
      </c>
      <c r="M18" s="4">
        <v>2</v>
      </c>
      <c r="N18" s="4">
        <v>27.549999999999997</v>
      </c>
      <c r="O18" s="34">
        <v>2</v>
      </c>
    </row>
    <row r="19" spans="1:15" x14ac:dyDescent="0.3">
      <c r="A19" s="33"/>
      <c r="B19" s="4" t="s">
        <v>61</v>
      </c>
      <c r="C19" s="4" t="s">
        <v>62</v>
      </c>
      <c r="D19" s="4" t="s">
        <v>63</v>
      </c>
      <c r="E19" s="4" t="s">
        <v>20</v>
      </c>
      <c r="F19" s="4">
        <v>7.5</v>
      </c>
      <c r="G19" s="4">
        <v>14</v>
      </c>
      <c r="H19" s="4">
        <v>8.65</v>
      </c>
      <c r="I19" s="4">
        <v>13</v>
      </c>
      <c r="J19" s="4">
        <v>0</v>
      </c>
      <c r="K19" s="4"/>
      <c r="L19" s="4">
        <v>8</v>
      </c>
      <c r="M19" s="4">
        <v>15</v>
      </c>
      <c r="N19" s="4">
        <v>24.15</v>
      </c>
      <c r="O19" s="34">
        <v>16</v>
      </c>
    </row>
    <row r="20" spans="1:15" x14ac:dyDescent="0.3">
      <c r="A20" s="33"/>
      <c r="B20" s="4" t="s">
        <v>64</v>
      </c>
      <c r="C20" s="4" t="s">
        <v>65</v>
      </c>
      <c r="D20" s="4" t="s">
        <v>34</v>
      </c>
      <c r="E20" s="4" t="s">
        <v>20</v>
      </c>
      <c r="F20" s="4">
        <v>8.4</v>
      </c>
      <c r="G20" s="4">
        <v>4</v>
      </c>
      <c r="H20" s="4">
        <v>9.35</v>
      </c>
      <c r="I20" s="4">
        <v>4</v>
      </c>
      <c r="J20" s="4">
        <v>0</v>
      </c>
      <c r="K20" s="4"/>
      <c r="L20" s="4">
        <v>8.4499999999999993</v>
      </c>
      <c r="M20" s="4">
        <v>13</v>
      </c>
      <c r="N20" s="4">
        <v>26.2</v>
      </c>
      <c r="O20" s="34">
        <v>8</v>
      </c>
    </row>
    <row r="21" spans="1:15" x14ac:dyDescent="0.3">
      <c r="A21" s="33"/>
      <c r="B21" s="4" t="s">
        <v>66</v>
      </c>
      <c r="C21" s="4" t="s">
        <v>67</v>
      </c>
      <c r="D21" s="4" t="s">
        <v>68</v>
      </c>
      <c r="E21" s="4" t="s">
        <v>20</v>
      </c>
      <c r="F21" s="4">
        <v>7.7</v>
      </c>
      <c r="G21" s="4">
        <v>12</v>
      </c>
      <c r="H21" s="4">
        <v>9</v>
      </c>
      <c r="I21" s="4">
        <v>7</v>
      </c>
      <c r="J21" s="4">
        <v>0</v>
      </c>
      <c r="K21" s="4"/>
      <c r="L21" s="4">
        <v>7.6</v>
      </c>
      <c r="M21" s="4">
        <v>17</v>
      </c>
      <c r="N21" s="4">
        <v>24.299999999999997</v>
      </c>
      <c r="O21" s="34">
        <v>15</v>
      </c>
    </row>
    <row r="22" spans="1:15" x14ac:dyDescent="0.3">
      <c r="A22" s="33"/>
      <c r="B22" s="4" t="s">
        <v>69</v>
      </c>
      <c r="C22" s="4" t="s">
        <v>70</v>
      </c>
      <c r="D22" s="4" t="s">
        <v>40</v>
      </c>
      <c r="E22" s="4" t="s">
        <v>20</v>
      </c>
      <c r="F22" s="4">
        <v>7.05</v>
      </c>
      <c r="G22" s="4">
        <v>17</v>
      </c>
      <c r="H22" s="4">
        <v>8.5</v>
      </c>
      <c r="I22" s="4">
        <v>14</v>
      </c>
      <c r="J22" s="4">
        <v>0</v>
      </c>
      <c r="K22" s="4"/>
      <c r="L22" s="4">
        <v>8.4</v>
      </c>
      <c r="M22" s="4">
        <v>14</v>
      </c>
      <c r="N22" s="4">
        <v>23.950000000000003</v>
      </c>
      <c r="O22" s="34">
        <v>17</v>
      </c>
    </row>
    <row r="23" spans="1:15" x14ac:dyDescent="0.3">
      <c r="A23" s="42"/>
      <c r="B23" s="43" t="s">
        <v>71</v>
      </c>
      <c r="C23" s="43" t="s">
        <v>72</v>
      </c>
      <c r="D23" s="43" t="s">
        <v>73</v>
      </c>
      <c r="E23" s="43" t="s">
        <v>41</v>
      </c>
      <c r="F23" s="43">
        <v>7.55</v>
      </c>
      <c r="G23" s="43">
        <v>13</v>
      </c>
      <c r="H23" s="43">
        <v>8.5</v>
      </c>
      <c r="I23" s="43">
        <v>14</v>
      </c>
      <c r="J23" s="43">
        <v>0</v>
      </c>
      <c r="K23" s="43"/>
      <c r="L23" s="43">
        <v>8.9</v>
      </c>
      <c r="M23" s="43">
        <v>8</v>
      </c>
      <c r="N23" s="43">
        <v>24.950000000000003</v>
      </c>
      <c r="O23" s="44">
        <v>12</v>
      </c>
    </row>
    <row r="24" spans="1:15" x14ac:dyDescent="0.3">
      <c r="A24" s="45" t="s">
        <v>74</v>
      </c>
      <c r="B24" s="9" t="s">
        <v>75</v>
      </c>
      <c r="C24" s="9" t="s">
        <v>67</v>
      </c>
      <c r="D24" s="9" t="s">
        <v>76</v>
      </c>
      <c r="E24" s="9" t="s">
        <v>24</v>
      </c>
      <c r="F24" s="9">
        <v>0</v>
      </c>
      <c r="G24" s="9"/>
      <c r="H24" s="9">
        <v>9.3000000000000007</v>
      </c>
      <c r="I24" s="9">
        <v>4</v>
      </c>
      <c r="J24" s="9">
        <v>8</v>
      </c>
      <c r="K24" s="9">
        <v>12</v>
      </c>
      <c r="L24" s="9">
        <v>8.6</v>
      </c>
      <c r="M24" s="9">
        <v>9</v>
      </c>
      <c r="N24" s="9">
        <v>25.9</v>
      </c>
      <c r="O24" s="46">
        <v>10</v>
      </c>
    </row>
    <row r="25" spans="1:15" x14ac:dyDescent="0.3">
      <c r="A25" s="33"/>
      <c r="B25" s="4" t="s">
        <v>32</v>
      </c>
      <c r="C25" s="4" t="s">
        <v>46</v>
      </c>
      <c r="D25" s="4" t="s">
        <v>77</v>
      </c>
      <c r="E25" s="4" t="s">
        <v>24</v>
      </c>
      <c r="F25" s="4">
        <v>0</v>
      </c>
      <c r="G25" s="4"/>
      <c r="H25" s="4">
        <v>9.6999999999999993</v>
      </c>
      <c r="I25" s="4">
        <v>1</v>
      </c>
      <c r="J25" s="4">
        <v>8.5</v>
      </c>
      <c r="K25" s="4">
        <v>9</v>
      </c>
      <c r="L25" s="4">
        <v>11.3</v>
      </c>
      <c r="M25" s="4">
        <v>2</v>
      </c>
      <c r="N25" s="4">
        <v>29.5</v>
      </c>
      <c r="O25" s="34">
        <v>2</v>
      </c>
    </row>
    <row r="26" spans="1:15" x14ac:dyDescent="0.3">
      <c r="A26" s="33"/>
      <c r="B26" s="4" t="s">
        <v>78</v>
      </c>
      <c r="C26" s="4" t="s">
        <v>79</v>
      </c>
      <c r="D26" s="4" t="s">
        <v>80</v>
      </c>
      <c r="E26" s="4" t="s">
        <v>24</v>
      </c>
      <c r="F26" s="4">
        <v>0</v>
      </c>
      <c r="G26" s="4"/>
      <c r="H26" s="4">
        <v>8.85</v>
      </c>
      <c r="I26" s="4">
        <v>11</v>
      </c>
      <c r="J26" s="4">
        <v>9</v>
      </c>
      <c r="K26" s="4">
        <v>3</v>
      </c>
      <c r="L26" s="4">
        <v>8.5</v>
      </c>
      <c r="M26" s="4">
        <v>10</v>
      </c>
      <c r="N26" s="4">
        <v>26.35</v>
      </c>
      <c r="O26" s="34">
        <v>9</v>
      </c>
    </row>
    <row r="27" spans="1:15" x14ac:dyDescent="0.3">
      <c r="A27" s="33"/>
      <c r="B27" s="4" t="s">
        <v>81</v>
      </c>
      <c r="C27" s="4" t="s">
        <v>82</v>
      </c>
      <c r="D27" s="4" t="s">
        <v>83</v>
      </c>
      <c r="E27" s="4" t="s">
        <v>24</v>
      </c>
      <c r="F27" s="4">
        <v>0</v>
      </c>
      <c r="G27" s="4"/>
      <c r="H27" s="4">
        <v>9.35</v>
      </c>
      <c r="I27" s="4">
        <v>3</v>
      </c>
      <c r="J27" s="4">
        <v>9.1</v>
      </c>
      <c r="K27" s="4">
        <v>2</v>
      </c>
      <c r="L27" s="4">
        <v>9.5</v>
      </c>
      <c r="M27" s="4">
        <v>6</v>
      </c>
      <c r="N27" s="4">
        <v>27.95</v>
      </c>
      <c r="O27" s="34">
        <v>5</v>
      </c>
    </row>
    <row r="28" spans="1:15" x14ac:dyDescent="0.3">
      <c r="A28" s="33"/>
      <c r="B28" s="4" t="s">
        <v>84</v>
      </c>
      <c r="C28" s="4" t="s">
        <v>85</v>
      </c>
      <c r="D28" s="4" t="s">
        <v>86</v>
      </c>
      <c r="E28" s="4" t="s">
        <v>41</v>
      </c>
      <c r="F28" s="4">
        <v>0</v>
      </c>
      <c r="G28" s="4"/>
      <c r="H28" s="4">
        <v>9.1999999999999993</v>
      </c>
      <c r="I28" s="4">
        <v>5</v>
      </c>
      <c r="J28" s="4">
        <v>8.6999999999999993</v>
      </c>
      <c r="K28" s="4">
        <v>7</v>
      </c>
      <c r="L28" s="4">
        <v>10.7</v>
      </c>
      <c r="M28" s="4">
        <v>4</v>
      </c>
      <c r="N28" s="4">
        <v>28.599999999999998</v>
      </c>
      <c r="O28" s="34">
        <v>4</v>
      </c>
    </row>
    <row r="29" spans="1:15" x14ac:dyDescent="0.3">
      <c r="A29" s="33"/>
      <c r="B29" s="4" t="s">
        <v>87</v>
      </c>
      <c r="C29" s="4" t="s">
        <v>88</v>
      </c>
      <c r="D29" s="4" t="s">
        <v>89</v>
      </c>
      <c r="E29" s="4" t="s">
        <v>24</v>
      </c>
      <c r="F29" s="4">
        <v>0</v>
      </c>
      <c r="G29" s="4"/>
      <c r="H29" s="4">
        <v>9</v>
      </c>
      <c r="I29" s="4">
        <v>8</v>
      </c>
      <c r="J29" s="4">
        <v>8.9</v>
      </c>
      <c r="K29" s="4">
        <v>4</v>
      </c>
      <c r="L29" s="4">
        <v>8.99</v>
      </c>
      <c r="M29" s="4">
        <v>7</v>
      </c>
      <c r="N29" s="4">
        <v>26.89</v>
      </c>
      <c r="O29" s="34">
        <v>8</v>
      </c>
    </row>
    <row r="30" spans="1:15" x14ac:dyDescent="0.3">
      <c r="A30" s="33"/>
      <c r="B30" s="4" t="s">
        <v>90</v>
      </c>
      <c r="C30" s="4" t="s">
        <v>91</v>
      </c>
      <c r="D30" s="4" t="s">
        <v>92</v>
      </c>
      <c r="E30" s="4" t="s">
        <v>20</v>
      </c>
      <c r="F30" s="4">
        <v>0</v>
      </c>
      <c r="G30" s="4"/>
      <c r="H30" s="4">
        <v>8.8000000000000007</v>
      </c>
      <c r="I30" s="4">
        <v>12</v>
      </c>
      <c r="J30" s="4">
        <v>8.3000000000000007</v>
      </c>
      <c r="K30" s="4">
        <v>10</v>
      </c>
      <c r="L30" s="4">
        <v>6.5</v>
      </c>
      <c r="M30" s="4">
        <v>11</v>
      </c>
      <c r="N30" s="4">
        <v>23.6</v>
      </c>
      <c r="O30" s="34">
        <v>12</v>
      </c>
    </row>
    <row r="31" spans="1:15" x14ac:dyDescent="0.3">
      <c r="A31" s="33"/>
      <c r="B31" s="4" t="s">
        <v>93</v>
      </c>
      <c r="C31" s="4" t="s">
        <v>94</v>
      </c>
      <c r="D31" s="4" t="s">
        <v>80</v>
      </c>
      <c r="E31" s="4" t="s">
        <v>24</v>
      </c>
      <c r="F31" s="4">
        <v>0</v>
      </c>
      <c r="G31" s="4"/>
      <c r="H31" s="4">
        <v>8.9</v>
      </c>
      <c r="I31" s="4">
        <v>9</v>
      </c>
      <c r="J31" s="4">
        <v>9.1999999999999993</v>
      </c>
      <c r="K31" s="4">
        <v>1</v>
      </c>
      <c r="L31" s="4">
        <v>8.8000000000000007</v>
      </c>
      <c r="M31" s="4">
        <v>8</v>
      </c>
      <c r="N31" s="4">
        <v>26.900000000000002</v>
      </c>
      <c r="O31" s="34">
        <v>6</v>
      </c>
    </row>
    <row r="32" spans="1:15" x14ac:dyDescent="0.3">
      <c r="A32" s="33"/>
      <c r="B32" s="4" t="s">
        <v>95</v>
      </c>
      <c r="C32" s="4" t="s">
        <v>96</v>
      </c>
      <c r="D32" s="4" t="s">
        <v>97</v>
      </c>
      <c r="E32" s="4" t="s">
        <v>24</v>
      </c>
      <c r="F32" s="4">
        <v>0</v>
      </c>
      <c r="G32" s="4"/>
      <c r="H32" s="4">
        <v>9.15</v>
      </c>
      <c r="I32" s="4">
        <v>6</v>
      </c>
      <c r="J32" s="4">
        <v>8.8000000000000007</v>
      </c>
      <c r="K32" s="4">
        <v>5</v>
      </c>
      <c r="L32" s="4">
        <v>11</v>
      </c>
      <c r="M32" s="4">
        <v>3</v>
      </c>
      <c r="N32" s="4">
        <v>28.950000000000003</v>
      </c>
      <c r="O32" s="34">
        <v>3</v>
      </c>
    </row>
    <row r="33" spans="1:15" x14ac:dyDescent="0.3">
      <c r="A33" s="33"/>
      <c r="B33" s="4" t="s">
        <v>98</v>
      </c>
      <c r="C33" s="4" t="s">
        <v>99</v>
      </c>
      <c r="D33" s="4" t="s">
        <v>76</v>
      </c>
      <c r="E33" s="4" t="s">
        <v>24</v>
      </c>
      <c r="F33" s="4">
        <v>0</v>
      </c>
      <c r="G33" s="4"/>
      <c r="H33" s="4">
        <v>9.1</v>
      </c>
      <c r="I33" s="4">
        <v>7</v>
      </c>
      <c r="J33" s="4">
        <v>8.8000000000000007</v>
      </c>
      <c r="K33" s="4">
        <v>5</v>
      </c>
      <c r="L33" s="4">
        <v>11.8</v>
      </c>
      <c r="M33" s="4">
        <v>1</v>
      </c>
      <c r="N33" s="4">
        <v>29.7</v>
      </c>
      <c r="O33" s="34">
        <v>1</v>
      </c>
    </row>
    <row r="34" spans="1:15" x14ac:dyDescent="0.3">
      <c r="A34" s="33"/>
      <c r="B34" s="4" t="s">
        <v>100</v>
      </c>
      <c r="C34" s="4" t="s">
        <v>101</v>
      </c>
      <c r="D34" s="4" t="s">
        <v>77</v>
      </c>
      <c r="E34" s="4" t="s">
        <v>24</v>
      </c>
      <c r="F34" s="4">
        <v>0</v>
      </c>
      <c r="G34" s="4"/>
      <c r="H34" s="4">
        <v>8.9</v>
      </c>
      <c r="I34" s="4">
        <v>9</v>
      </c>
      <c r="J34" s="4">
        <v>8.1999999999999993</v>
      </c>
      <c r="K34" s="4">
        <v>11</v>
      </c>
      <c r="L34" s="4">
        <v>9.8000000000000007</v>
      </c>
      <c r="M34" s="4">
        <v>5</v>
      </c>
      <c r="N34" s="4">
        <v>26.900000000000002</v>
      </c>
      <c r="O34" s="34">
        <v>6</v>
      </c>
    </row>
    <row r="35" spans="1:15" x14ac:dyDescent="0.3">
      <c r="A35" s="37"/>
      <c r="B35" s="17" t="s">
        <v>102</v>
      </c>
      <c r="C35" s="17" t="s">
        <v>33</v>
      </c>
      <c r="D35" s="17" t="s">
        <v>77</v>
      </c>
      <c r="E35" s="17" t="s">
        <v>24</v>
      </c>
      <c r="F35" s="17">
        <v>0</v>
      </c>
      <c r="G35" s="17"/>
      <c r="H35" s="17">
        <v>9.5500000000000007</v>
      </c>
      <c r="I35" s="17">
        <v>2</v>
      </c>
      <c r="J35" s="17">
        <v>8.6</v>
      </c>
      <c r="K35" s="17">
        <v>8</v>
      </c>
      <c r="L35" s="17">
        <v>6.2</v>
      </c>
      <c r="M35" s="17">
        <v>12</v>
      </c>
      <c r="N35" s="17">
        <v>24.349999999999998</v>
      </c>
      <c r="O35" s="38">
        <v>11</v>
      </c>
    </row>
    <row r="36" spans="1:15" x14ac:dyDescent="0.3">
      <c r="A36" s="39" t="s">
        <v>103</v>
      </c>
      <c r="B36" s="40" t="s">
        <v>104</v>
      </c>
      <c r="C36" s="40" t="s">
        <v>105</v>
      </c>
      <c r="D36" s="40" t="s">
        <v>19</v>
      </c>
      <c r="E36" s="40" t="s">
        <v>20</v>
      </c>
      <c r="F36" s="40">
        <v>6.5</v>
      </c>
      <c r="G36" s="40">
        <v>6</v>
      </c>
      <c r="H36" s="40">
        <v>7.6</v>
      </c>
      <c r="I36" s="40">
        <v>5</v>
      </c>
      <c r="J36" s="40">
        <v>0</v>
      </c>
      <c r="K36" s="40"/>
      <c r="L36" s="40">
        <v>0</v>
      </c>
      <c r="M36" s="40"/>
      <c r="N36" s="40">
        <v>14.1</v>
      </c>
      <c r="O36" s="41">
        <v>6</v>
      </c>
    </row>
    <row r="37" spans="1:15" x14ac:dyDescent="0.3">
      <c r="A37" s="33"/>
      <c r="B37" s="4" t="s">
        <v>106</v>
      </c>
      <c r="C37" s="4" t="s">
        <v>107</v>
      </c>
      <c r="D37" s="4" t="s">
        <v>108</v>
      </c>
      <c r="E37" s="4" t="s">
        <v>24</v>
      </c>
      <c r="F37" s="4">
        <v>8.1</v>
      </c>
      <c r="G37" s="4">
        <v>2</v>
      </c>
      <c r="H37" s="4">
        <v>8.8000000000000007</v>
      </c>
      <c r="I37" s="4">
        <v>1</v>
      </c>
      <c r="J37" s="4">
        <v>0</v>
      </c>
      <c r="K37" s="4"/>
      <c r="L37" s="4">
        <v>0</v>
      </c>
      <c r="M37" s="4"/>
      <c r="N37" s="4">
        <v>16.899999999999999</v>
      </c>
      <c r="O37" s="34">
        <v>1</v>
      </c>
    </row>
    <row r="38" spans="1:15" x14ac:dyDescent="0.3">
      <c r="A38" s="33"/>
      <c r="B38" s="4" t="s">
        <v>84</v>
      </c>
      <c r="C38" s="4" t="s">
        <v>109</v>
      </c>
      <c r="D38" s="4" t="s">
        <v>110</v>
      </c>
      <c r="E38" s="4" t="s">
        <v>41</v>
      </c>
      <c r="F38" s="4">
        <v>8.1</v>
      </c>
      <c r="G38" s="4">
        <v>2</v>
      </c>
      <c r="H38" s="4">
        <v>7.4</v>
      </c>
      <c r="I38" s="4">
        <v>6</v>
      </c>
      <c r="J38" s="4">
        <v>0</v>
      </c>
      <c r="K38" s="4"/>
      <c r="L38" s="4">
        <v>0</v>
      </c>
      <c r="M38" s="4"/>
      <c r="N38" s="4">
        <v>15.5</v>
      </c>
      <c r="O38" s="34">
        <v>4</v>
      </c>
    </row>
    <row r="39" spans="1:15" x14ac:dyDescent="0.3">
      <c r="A39" s="33"/>
      <c r="B39" s="4" t="s">
        <v>87</v>
      </c>
      <c r="C39" s="4" t="s">
        <v>94</v>
      </c>
      <c r="D39" s="4" t="s">
        <v>111</v>
      </c>
      <c r="E39" s="4" t="s">
        <v>24</v>
      </c>
      <c r="F39" s="4">
        <v>7.5</v>
      </c>
      <c r="G39" s="4">
        <v>4</v>
      </c>
      <c r="H39" s="4">
        <v>8.6</v>
      </c>
      <c r="I39" s="4">
        <v>2</v>
      </c>
      <c r="J39" s="4">
        <v>0</v>
      </c>
      <c r="K39" s="4"/>
      <c r="L39" s="4">
        <v>0</v>
      </c>
      <c r="M39" s="4"/>
      <c r="N39" s="4">
        <v>16.100000000000001</v>
      </c>
      <c r="O39" s="34">
        <v>2</v>
      </c>
    </row>
    <row r="40" spans="1:15" x14ac:dyDescent="0.3">
      <c r="A40" s="33"/>
      <c r="B40" s="4" t="s">
        <v>112</v>
      </c>
      <c r="C40" s="4" t="s">
        <v>113</v>
      </c>
      <c r="D40" s="4" t="s">
        <v>114</v>
      </c>
      <c r="E40" s="4" t="s">
        <v>24</v>
      </c>
      <c r="F40" s="4">
        <v>8.1999999999999993</v>
      </c>
      <c r="G40" s="4">
        <v>1</v>
      </c>
      <c r="H40" s="4">
        <v>7.8</v>
      </c>
      <c r="I40" s="4">
        <v>4</v>
      </c>
      <c r="J40" s="4">
        <v>0</v>
      </c>
      <c r="K40" s="4"/>
      <c r="L40" s="4">
        <v>0</v>
      </c>
      <c r="M40" s="4"/>
      <c r="N40" s="4">
        <v>16</v>
      </c>
      <c r="O40" s="34">
        <v>3</v>
      </c>
    </row>
    <row r="41" spans="1:15" x14ac:dyDescent="0.3">
      <c r="A41" s="42"/>
      <c r="B41" s="43" t="s">
        <v>115</v>
      </c>
      <c r="C41" s="43" t="s">
        <v>88</v>
      </c>
      <c r="D41" s="43" t="s">
        <v>116</v>
      </c>
      <c r="E41" s="43" t="s">
        <v>20</v>
      </c>
      <c r="F41" s="43">
        <v>7.4</v>
      </c>
      <c r="G41" s="43">
        <v>5</v>
      </c>
      <c r="H41" s="43">
        <v>8</v>
      </c>
      <c r="I41" s="43">
        <v>3</v>
      </c>
      <c r="J41" s="43">
        <v>0</v>
      </c>
      <c r="K41" s="43"/>
      <c r="L41" s="43">
        <v>0</v>
      </c>
      <c r="M41" s="43"/>
      <c r="N41" s="43">
        <v>15.4</v>
      </c>
      <c r="O41" s="44">
        <v>5</v>
      </c>
    </row>
    <row r="42" spans="1:15" x14ac:dyDescent="0.3">
      <c r="A42" s="45" t="s">
        <v>117</v>
      </c>
      <c r="B42" s="9" t="s">
        <v>118</v>
      </c>
      <c r="C42" s="9" t="s">
        <v>119</v>
      </c>
      <c r="D42" s="9" t="s">
        <v>60</v>
      </c>
      <c r="E42" s="9" t="s">
        <v>20</v>
      </c>
      <c r="F42" s="9">
        <v>7.95</v>
      </c>
      <c r="G42" s="9">
        <v>4</v>
      </c>
      <c r="H42" s="9">
        <v>7.9</v>
      </c>
      <c r="I42" s="9">
        <v>5</v>
      </c>
      <c r="J42" s="9">
        <v>8.4</v>
      </c>
      <c r="K42" s="9">
        <v>2</v>
      </c>
      <c r="L42" s="9">
        <v>0</v>
      </c>
      <c r="M42" s="9"/>
      <c r="N42" s="9">
        <v>24.25</v>
      </c>
      <c r="O42" s="46">
        <v>3</v>
      </c>
    </row>
    <row r="43" spans="1:15" x14ac:dyDescent="0.3">
      <c r="A43" s="33"/>
      <c r="B43" s="4" t="s">
        <v>120</v>
      </c>
      <c r="C43" s="4" t="s">
        <v>121</v>
      </c>
      <c r="D43" s="4" t="s">
        <v>92</v>
      </c>
      <c r="E43" s="4" t="s">
        <v>20</v>
      </c>
      <c r="F43" s="4">
        <v>8.5</v>
      </c>
      <c r="G43" s="4">
        <v>1</v>
      </c>
      <c r="H43" s="4">
        <v>9.1</v>
      </c>
      <c r="I43" s="4">
        <v>1</v>
      </c>
      <c r="J43" s="4">
        <v>8.5</v>
      </c>
      <c r="K43" s="4">
        <v>1</v>
      </c>
      <c r="L43" s="4">
        <v>0</v>
      </c>
      <c r="M43" s="4"/>
      <c r="N43" s="4">
        <v>26.1</v>
      </c>
      <c r="O43" s="34">
        <v>1</v>
      </c>
    </row>
    <row r="44" spans="1:15" x14ac:dyDescent="0.3">
      <c r="A44" s="33"/>
      <c r="B44" s="4" t="s">
        <v>122</v>
      </c>
      <c r="C44" s="4" t="s">
        <v>123</v>
      </c>
      <c r="D44" s="4" t="s">
        <v>124</v>
      </c>
      <c r="E44" s="4" t="s">
        <v>20</v>
      </c>
      <c r="F44" s="4">
        <v>8.1</v>
      </c>
      <c r="G44" s="4">
        <v>3</v>
      </c>
      <c r="H44" s="4">
        <v>8.1999999999999993</v>
      </c>
      <c r="I44" s="4">
        <v>3</v>
      </c>
      <c r="J44" s="4">
        <v>7.5</v>
      </c>
      <c r="K44" s="4">
        <v>5</v>
      </c>
      <c r="L44" s="4">
        <v>0</v>
      </c>
      <c r="M44" s="4"/>
      <c r="N44" s="4">
        <v>23.799999999999997</v>
      </c>
      <c r="O44" s="34">
        <v>4</v>
      </c>
    </row>
    <row r="45" spans="1:15" x14ac:dyDescent="0.3">
      <c r="A45" s="33"/>
      <c r="B45" s="4" t="s">
        <v>125</v>
      </c>
      <c r="C45" s="4" t="s">
        <v>123</v>
      </c>
      <c r="D45" s="4" t="s">
        <v>89</v>
      </c>
      <c r="E45" s="4" t="s">
        <v>20</v>
      </c>
      <c r="F45" s="4">
        <v>8.15</v>
      </c>
      <c r="G45" s="4">
        <v>2</v>
      </c>
      <c r="H45" s="4">
        <v>8.6</v>
      </c>
      <c r="I45" s="4">
        <v>2</v>
      </c>
      <c r="J45" s="4">
        <v>8</v>
      </c>
      <c r="K45" s="4">
        <v>4</v>
      </c>
      <c r="L45" s="4">
        <v>0</v>
      </c>
      <c r="M45" s="4"/>
      <c r="N45" s="4">
        <v>24.75</v>
      </c>
      <c r="O45" s="34">
        <v>2</v>
      </c>
    </row>
    <row r="46" spans="1:15" x14ac:dyDescent="0.3">
      <c r="A46" s="37"/>
      <c r="B46" s="17" t="s">
        <v>126</v>
      </c>
      <c r="C46" s="17" t="s">
        <v>127</v>
      </c>
      <c r="D46" s="17" t="s">
        <v>128</v>
      </c>
      <c r="E46" s="17" t="s">
        <v>24</v>
      </c>
      <c r="F46" s="17">
        <v>7.35</v>
      </c>
      <c r="G46" s="17">
        <v>5</v>
      </c>
      <c r="H46" s="17">
        <v>8</v>
      </c>
      <c r="I46" s="17">
        <v>4</v>
      </c>
      <c r="J46" s="17">
        <v>8.1999999999999993</v>
      </c>
      <c r="K46" s="17">
        <v>3</v>
      </c>
      <c r="L46" s="17">
        <v>0</v>
      </c>
      <c r="M46" s="17"/>
      <c r="N46" s="17">
        <v>23.549999999999997</v>
      </c>
      <c r="O46" s="38">
        <v>5</v>
      </c>
    </row>
    <row r="47" spans="1:15" x14ac:dyDescent="0.3">
      <c r="A47" s="39" t="s">
        <v>129</v>
      </c>
      <c r="B47" s="40" t="s">
        <v>130</v>
      </c>
      <c r="C47" s="40" t="s">
        <v>131</v>
      </c>
      <c r="D47" s="40" t="s">
        <v>132</v>
      </c>
      <c r="E47" s="40" t="s">
        <v>24</v>
      </c>
      <c r="F47" s="40">
        <v>8.4</v>
      </c>
      <c r="G47" s="40">
        <v>3</v>
      </c>
      <c r="H47" s="40">
        <v>8.6999999999999993</v>
      </c>
      <c r="I47" s="40">
        <v>4</v>
      </c>
      <c r="J47" s="40">
        <v>7.8</v>
      </c>
      <c r="K47" s="40">
        <v>4</v>
      </c>
      <c r="L47" s="40">
        <v>9</v>
      </c>
      <c r="M47" s="40">
        <v>3</v>
      </c>
      <c r="N47" s="40">
        <v>33.900000000000006</v>
      </c>
      <c r="O47" s="41">
        <v>3</v>
      </c>
    </row>
    <row r="48" spans="1:15" x14ac:dyDescent="0.3">
      <c r="A48" s="33"/>
      <c r="B48" s="4" t="s">
        <v>133</v>
      </c>
      <c r="C48" s="4" t="s">
        <v>36</v>
      </c>
      <c r="D48" s="4" t="s">
        <v>134</v>
      </c>
      <c r="E48" s="4" t="s">
        <v>41</v>
      </c>
      <c r="F48" s="4">
        <v>7.85</v>
      </c>
      <c r="G48" s="4">
        <v>4</v>
      </c>
      <c r="H48" s="4">
        <v>0</v>
      </c>
      <c r="I48" s="4" t="e">
        <v>#VALUE!</v>
      </c>
      <c r="J48" s="4">
        <v>8.8000000000000007</v>
      </c>
      <c r="K48" s="4">
        <v>3</v>
      </c>
      <c r="L48" s="4">
        <v>9.3000000000000007</v>
      </c>
      <c r="M48" s="4">
        <v>2</v>
      </c>
      <c r="N48" s="4">
        <v>0</v>
      </c>
      <c r="O48" s="34" t="e">
        <v>#VALUE!</v>
      </c>
    </row>
    <row r="49" spans="1:15" x14ac:dyDescent="0.3">
      <c r="A49" s="33"/>
      <c r="B49" s="4" t="s">
        <v>135</v>
      </c>
      <c r="C49" s="4" t="s">
        <v>136</v>
      </c>
      <c r="D49" s="4" t="s">
        <v>137</v>
      </c>
      <c r="E49" s="4" t="s">
        <v>24</v>
      </c>
      <c r="F49" s="4">
        <v>3.5</v>
      </c>
      <c r="G49" s="4">
        <v>5</v>
      </c>
      <c r="H49" s="4">
        <v>8.8000000000000007</v>
      </c>
      <c r="I49" s="4">
        <v>3</v>
      </c>
      <c r="J49" s="4">
        <v>7</v>
      </c>
      <c r="K49" s="4">
        <v>5</v>
      </c>
      <c r="L49" s="4">
        <v>8.3000000000000007</v>
      </c>
      <c r="M49" s="4">
        <v>5</v>
      </c>
      <c r="N49" s="4">
        <v>27.6</v>
      </c>
      <c r="O49" s="34">
        <v>4</v>
      </c>
    </row>
    <row r="50" spans="1:15" x14ac:dyDescent="0.3">
      <c r="A50" s="33"/>
      <c r="B50" s="4" t="s">
        <v>138</v>
      </c>
      <c r="C50" s="4" t="s">
        <v>139</v>
      </c>
      <c r="D50" s="4" t="s">
        <v>140</v>
      </c>
      <c r="E50" s="4" t="s">
        <v>24</v>
      </c>
      <c r="F50" s="4">
        <v>8.65</v>
      </c>
      <c r="G50" s="4">
        <v>2</v>
      </c>
      <c r="H50" s="4">
        <v>8.9</v>
      </c>
      <c r="I50" s="4">
        <v>2</v>
      </c>
      <c r="J50" s="4">
        <v>9</v>
      </c>
      <c r="K50" s="4">
        <v>2</v>
      </c>
      <c r="L50" s="4">
        <v>9.6999999999999993</v>
      </c>
      <c r="M50" s="4">
        <v>1</v>
      </c>
      <c r="N50" s="4">
        <v>36.25</v>
      </c>
      <c r="O50" s="34">
        <v>1</v>
      </c>
    </row>
    <row r="51" spans="1:15" x14ac:dyDescent="0.3">
      <c r="A51" s="42"/>
      <c r="B51" s="43" t="s">
        <v>141</v>
      </c>
      <c r="C51" s="43" t="s">
        <v>142</v>
      </c>
      <c r="D51" s="43" t="s">
        <v>108</v>
      </c>
      <c r="E51" s="43" t="s">
        <v>24</v>
      </c>
      <c r="F51" s="43">
        <v>8.85</v>
      </c>
      <c r="G51" s="43">
        <v>1</v>
      </c>
      <c r="H51" s="43">
        <v>9</v>
      </c>
      <c r="I51" s="43">
        <v>1</v>
      </c>
      <c r="J51" s="43">
        <v>9.1999999999999993</v>
      </c>
      <c r="K51" s="43">
        <v>1</v>
      </c>
      <c r="L51" s="43">
        <v>8.5</v>
      </c>
      <c r="M51" s="43">
        <v>4</v>
      </c>
      <c r="N51" s="43">
        <v>35.549999999999997</v>
      </c>
      <c r="O51" s="44">
        <v>2</v>
      </c>
    </row>
  </sheetData>
  <pageMargins left="0.11811023622047245" right="0.11811023622047245" top="0.19685039370078741" bottom="0.19685039370078741" header="0.31496062992125984" footer="0.31496062992125984"/>
  <pageSetup paperSize="9" scale="67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zadání </vt:lpstr>
      <vt:lpstr>souhrn</vt:lpstr>
      <vt:lpstr>souhrn (2)</vt:lpstr>
      <vt:lpstr>souhrn (3)</vt:lpstr>
      <vt:lpstr>souhrn!Oblast_tisku</vt:lpstr>
      <vt:lpstr>'souhrn (2)'!Oblast_tisku</vt:lpstr>
      <vt:lpstr>'souhrn (3)'!Oblast_tisku</vt:lpstr>
      <vt:lpstr>'zadání 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Luboš Fusik</dc:creator>
  <cp:lastModifiedBy>Luboš Fusik</cp:lastModifiedBy>
  <cp:lastPrinted>2026-03-21T10:09:33Z</cp:lastPrinted>
  <dcterms:created xsi:type="dcterms:W3CDTF">2025-03-18T19:32:19Z</dcterms:created>
  <dcterms:modified xsi:type="dcterms:W3CDTF">2026-03-21T10:17:52Z</dcterms:modified>
</cp:coreProperties>
</file>